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614C7B69-94EB-411C-8784-EB0F4F218AA9}" xr6:coauthVersionLast="47" xr6:coauthVersionMax="47" xr10:uidLastSave="{00000000-0000-0000-0000-000000000000}"/>
  <bookViews>
    <workbookView xWindow="120" yWindow="690" windowWidth="28680" windowHeight="15510" xr2:uid="{00000000-000D-0000-FFFF-FFFF00000000}"/>
  </bookViews>
  <sheets>
    <sheet name="ИСИП-113 " sheetId="1" r:id="rId1"/>
    <sheet name="ИСИП- 115" sheetId="2" r:id="rId2"/>
    <sheet name="ЗУ-101 " sheetId="3" r:id="rId3"/>
    <sheet name="ИСИПу-116" sheetId="4" r:id="rId4"/>
    <sheet name="Исип-206" sheetId="5" r:id="rId5"/>
    <sheet name="ИСИП-208 " sheetId="6" r:id="rId6"/>
    <sheet name="Исип-209 " sheetId="7" r:id="rId7"/>
    <sheet name="ЗИО-231 " sheetId="8" r:id="rId8"/>
    <sheet name="ИСИПу-214 " sheetId="9" r:id="rId9"/>
    <sheet name="ИСИПу-301 " sheetId="10" r:id="rId10"/>
    <sheet name="ИСИП-302 " sheetId="11" r:id="rId11"/>
    <sheet name="ИСИП-303  " sheetId="12" r:id="rId12"/>
    <sheet name="ЗИО 327  " sheetId="13" r:id="rId13"/>
    <sheet name="П-413" sheetId="14" r:id="rId14"/>
    <sheet name="П-414 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5" l="1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J5" i="15"/>
  <c r="N20" i="14"/>
  <c r="L20" i="14"/>
  <c r="O12" i="13"/>
  <c r="M12" i="13"/>
  <c r="K11" i="13"/>
  <c r="K10" i="13"/>
  <c r="K9" i="13"/>
  <c r="K8" i="13"/>
  <c r="K12" i="13" s="1"/>
  <c r="K7" i="13"/>
  <c r="K6" i="13"/>
  <c r="K5" i="13"/>
  <c r="U26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L7" i="12"/>
  <c r="K7" i="12"/>
  <c r="K5" i="12"/>
  <c r="K4" i="12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R20" i="10"/>
  <c r="P20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P37" i="9"/>
  <c r="M37" i="9"/>
  <c r="P36" i="9"/>
  <c r="M36" i="9"/>
  <c r="P35" i="9"/>
  <c r="M35" i="9"/>
  <c r="P34" i="9"/>
  <c r="M34" i="9"/>
  <c r="P33" i="9"/>
  <c r="M33" i="9"/>
  <c r="P32" i="9"/>
  <c r="M32" i="9"/>
  <c r="P31" i="9"/>
  <c r="M31" i="9"/>
  <c r="P30" i="9"/>
  <c r="M30" i="9"/>
  <c r="P29" i="9"/>
  <c r="M29" i="9"/>
  <c r="P28" i="9"/>
  <c r="M28" i="9"/>
  <c r="P27" i="9"/>
  <c r="M27" i="9"/>
  <c r="P26" i="9"/>
  <c r="M26" i="9"/>
  <c r="P25" i="9"/>
  <c r="M25" i="9"/>
  <c r="P24" i="9"/>
  <c r="M24" i="9"/>
  <c r="P23" i="9"/>
  <c r="M23" i="9"/>
  <c r="P22" i="9"/>
  <c r="M22" i="9"/>
  <c r="P21" i="9"/>
  <c r="M21" i="9"/>
  <c r="P20" i="9"/>
  <c r="M20" i="9"/>
  <c r="P19" i="9"/>
  <c r="M19" i="9"/>
  <c r="P18" i="9"/>
  <c r="M18" i="9"/>
  <c r="P17" i="9"/>
  <c r="M17" i="9"/>
  <c r="P16" i="9"/>
  <c r="M16" i="9"/>
  <c r="P15" i="9"/>
  <c r="M15" i="9"/>
  <c r="P14" i="9"/>
  <c r="M14" i="9"/>
  <c r="P13" i="9"/>
  <c r="M13" i="9"/>
  <c r="P12" i="9"/>
  <c r="M12" i="9"/>
  <c r="P11" i="9"/>
  <c r="M11" i="9"/>
  <c r="P10" i="9"/>
  <c r="M10" i="9"/>
  <c r="P9" i="9"/>
  <c r="M9" i="9"/>
  <c r="P8" i="9"/>
  <c r="M8" i="9"/>
  <c r="P7" i="9"/>
  <c r="M7" i="9"/>
  <c r="P6" i="9"/>
  <c r="M6" i="9"/>
  <c r="P5" i="9"/>
  <c r="M5" i="9"/>
  <c r="X28" i="8"/>
  <c r="W28" i="8"/>
  <c r="V28" i="8"/>
  <c r="X27" i="7"/>
  <c r="W27" i="7"/>
  <c r="V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X27" i="6"/>
  <c r="T27" i="6"/>
  <c r="X26" i="6"/>
  <c r="T26" i="6"/>
  <c r="X25" i="6"/>
  <c r="T25" i="6"/>
  <c r="X24" i="6"/>
  <c r="T24" i="6"/>
  <c r="X23" i="6"/>
  <c r="T23" i="6"/>
  <c r="X22" i="6"/>
  <c r="T22" i="6"/>
  <c r="X21" i="6"/>
  <c r="T21" i="6"/>
  <c r="X20" i="6"/>
  <c r="T20" i="6"/>
  <c r="X19" i="6"/>
  <c r="T19" i="6"/>
  <c r="X18" i="6"/>
  <c r="T18" i="6"/>
  <c r="X17" i="6"/>
  <c r="T17" i="6"/>
  <c r="X16" i="6"/>
  <c r="T16" i="6"/>
  <c r="X15" i="6"/>
  <c r="T15" i="6"/>
  <c r="X14" i="6"/>
  <c r="T14" i="6"/>
  <c r="X13" i="6"/>
  <c r="T13" i="6"/>
  <c r="X12" i="6"/>
  <c r="T12" i="6"/>
  <c r="X11" i="6"/>
  <c r="T11" i="6"/>
  <c r="X10" i="6"/>
  <c r="T10" i="6"/>
  <c r="X9" i="6"/>
  <c r="T9" i="6"/>
  <c r="X8" i="6"/>
  <c r="T8" i="6"/>
  <c r="X7" i="6"/>
  <c r="T7" i="6"/>
  <c r="X6" i="6"/>
  <c r="T6" i="6"/>
  <c r="X5" i="6"/>
  <c r="T5" i="6"/>
  <c r="S32" i="4"/>
  <c r="R32" i="4"/>
  <c r="Q32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M36" i="2"/>
  <c r="M35" i="2"/>
  <c r="M34" i="2"/>
  <c r="M33" i="2"/>
  <c r="Z32" i="2"/>
  <c r="M32" i="2"/>
  <c r="Z31" i="2"/>
  <c r="M31" i="2"/>
  <c r="Z30" i="2"/>
  <c r="M30" i="2"/>
  <c r="Z29" i="2"/>
  <c r="M29" i="2"/>
  <c r="Z28" i="2"/>
  <c r="M28" i="2"/>
  <c r="Z27" i="2"/>
  <c r="M27" i="2"/>
  <c r="Z26" i="2"/>
  <c r="M26" i="2"/>
  <c r="Z25" i="2"/>
  <c r="M25" i="2"/>
  <c r="Z24" i="2"/>
  <c r="M24" i="2"/>
  <c r="Z23" i="2"/>
  <c r="M23" i="2"/>
  <c r="Z22" i="2"/>
  <c r="M22" i="2"/>
  <c r="Z21" i="2"/>
  <c r="M21" i="2"/>
  <c r="Z20" i="2"/>
  <c r="M20" i="2"/>
  <c r="Z19" i="2"/>
  <c r="M19" i="2"/>
  <c r="Z18" i="2"/>
  <c r="M18" i="2"/>
  <c r="Z17" i="2"/>
  <c r="M17" i="2"/>
  <c r="Z16" i="2"/>
  <c r="M16" i="2"/>
  <c r="Z15" i="2"/>
  <c r="M15" i="2"/>
  <c r="Z14" i="2"/>
  <c r="M14" i="2"/>
  <c r="Z13" i="2"/>
  <c r="M13" i="2"/>
  <c r="Z12" i="2"/>
  <c r="M12" i="2"/>
  <c r="Z11" i="2"/>
  <c r="M11" i="2"/>
  <c r="Z10" i="2"/>
  <c r="M10" i="2"/>
  <c r="Z9" i="2"/>
  <c r="M9" i="2"/>
  <c r="Z8" i="2"/>
  <c r="M8" i="2"/>
  <c r="Z7" i="2"/>
  <c r="M7" i="2"/>
  <c r="Z6" i="2"/>
  <c r="M6" i="2"/>
  <c r="Z5" i="2"/>
  <c r="M5" i="2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</calcChain>
</file>

<file path=xl/sharedStrings.xml><?xml version="1.0" encoding="utf-8"?>
<sst xmlns="http://schemas.openxmlformats.org/spreadsheetml/2006/main" count="1079" uniqueCount="483">
  <si>
    <t xml:space="preserve">       ВЕДОМОСТЬ    ЕЖЕМЕСЯЧНОЙ   АТТЕСТАЦИИ   СТУДЕНТОВ   ГРУППЫ ИСИП 113______________филиала АН ПОО "УПЭТ"                                     ЗА март 2024 года</t>
  </si>
  <si>
    <t>№ п/п</t>
  </si>
  <si>
    <t>ФИО студента</t>
  </si>
  <si>
    <t>Иностранный язык</t>
  </si>
  <si>
    <t>математика</t>
  </si>
  <si>
    <t>физическая культура</t>
  </si>
  <si>
    <t>Физика</t>
  </si>
  <si>
    <t>химия</t>
  </si>
  <si>
    <t>География</t>
  </si>
  <si>
    <t>История</t>
  </si>
  <si>
    <t>информатика</t>
  </si>
  <si>
    <t>литература</t>
  </si>
  <si>
    <t>Дисциплины промежуточной аттестации</t>
  </si>
  <si>
    <t>Средний балл</t>
  </si>
  <si>
    <t>Академ.долги за предыдущие семестры</t>
  </si>
  <si>
    <t>кол.пропусков</t>
  </si>
  <si>
    <t>по ув. прич.</t>
  </si>
  <si>
    <t>по неув.прич.</t>
  </si>
  <si>
    <t>обществознание</t>
  </si>
  <si>
    <t>русский язык</t>
  </si>
  <si>
    <t>Обж</t>
  </si>
  <si>
    <t>ЕО90902072323</t>
  </si>
  <si>
    <t>н.а</t>
  </si>
  <si>
    <t>ЕО90902072320</t>
  </si>
  <si>
    <t>ЕО90902072318</t>
  </si>
  <si>
    <t>ЕО90902072334</t>
  </si>
  <si>
    <t>ЕО90902072326</t>
  </si>
  <si>
    <t>ЕО9090207237</t>
  </si>
  <si>
    <t>ЕО90902072317</t>
  </si>
  <si>
    <t>ЕО90902072322</t>
  </si>
  <si>
    <t>ЕО90902072312</t>
  </si>
  <si>
    <t>ЕО90902072311</t>
  </si>
  <si>
    <t>ЕО90902072313</t>
  </si>
  <si>
    <t>ЕО90902072321</t>
  </si>
  <si>
    <t>ЕО90902072394</t>
  </si>
  <si>
    <t>ЕО90902072319</t>
  </si>
  <si>
    <t>ЕО90902072325</t>
  </si>
  <si>
    <t>ЕО90902072314</t>
  </si>
  <si>
    <t>ЕО90902072310</t>
  </si>
  <si>
    <t>ЕО90902072345</t>
  </si>
  <si>
    <t>ЕО90902072330</t>
  </si>
  <si>
    <t>ЕО90902072362</t>
  </si>
  <si>
    <t>ЕО90902072333</t>
  </si>
  <si>
    <t>ЕО90902072365</t>
  </si>
  <si>
    <t>ЕО90902072328</t>
  </si>
  <si>
    <t>ЕО90902072366</t>
  </si>
  <si>
    <t>ЕО90902072361</t>
  </si>
  <si>
    <t>ЕО90902072351</t>
  </si>
  <si>
    <t>ЕО90902072332</t>
  </si>
  <si>
    <t>ЕО90902072349</t>
  </si>
  <si>
    <t>ЕЗ9090207235</t>
  </si>
  <si>
    <t>ЕО90902072350</t>
  </si>
  <si>
    <t>Успеваемость 14.2 %</t>
  </si>
  <si>
    <t>Учатся на 4 и 5 ____2____ чел.</t>
  </si>
  <si>
    <t>Качество ___8,5___ %</t>
  </si>
  <si>
    <t>Число студентов с одной "4"_____</t>
  </si>
  <si>
    <t>Число студентов с одной "3"_____</t>
  </si>
  <si>
    <t>Число студентов с одной "2"_____</t>
  </si>
  <si>
    <t>Кол.пропусков на 1 студента___0,30____</t>
  </si>
  <si>
    <t>Посещаемость92 %</t>
  </si>
  <si>
    <t>Зав отделением _________</t>
  </si>
  <si>
    <t>Классный руководитель_______</t>
  </si>
  <si>
    <t>Староста ___________</t>
  </si>
  <si>
    <t xml:space="preserve">       ВЕДОМОСТЬ    ЕЖЕМЕСЯЧНОЙ   АТТЕСТАЦИИ   СТУДЕНТОВ   ГРУППЫ ИСИП 114______________филиала АН ПОО "УПЭТ"                                     ЗА   март 2024 года</t>
  </si>
  <si>
    <t>Математика</t>
  </si>
  <si>
    <t>Физическая культура</t>
  </si>
  <si>
    <t>ОБЖ</t>
  </si>
  <si>
    <t>физика</t>
  </si>
  <si>
    <t>Химия</t>
  </si>
  <si>
    <t>средний балл</t>
  </si>
  <si>
    <t>по уваж.прич.</t>
  </si>
  <si>
    <t>без уваж.прич</t>
  </si>
  <si>
    <t>ЕО90902072369</t>
  </si>
  <si>
    <t>-</t>
  </si>
  <si>
    <t>н/а</t>
  </si>
  <si>
    <t>замечание</t>
  </si>
  <si>
    <t>ЕО90902072382</t>
  </si>
  <si>
    <t>ЕО90902072391</t>
  </si>
  <si>
    <t>ЕО90902072397</t>
  </si>
  <si>
    <t>ЕО90902072378</t>
  </si>
  <si>
    <t>ЕО90902072307</t>
  </si>
  <si>
    <t>ЕО90902072367</t>
  </si>
  <si>
    <t>ЕО90902072379</t>
  </si>
  <si>
    <t>ЕО90902072373</t>
  </si>
  <si>
    <t>ЕО909020723102</t>
  </si>
  <si>
    <t>ЕО90902072371</t>
  </si>
  <si>
    <t>ЕО90902072384</t>
  </si>
  <si>
    <t>ЕО909020723012</t>
  </si>
  <si>
    <t>ЕО90902072399</t>
  </si>
  <si>
    <t>ЕО90902072388</t>
  </si>
  <si>
    <t>ЕО90902072389</t>
  </si>
  <si>
    <t>ЕО90902072398</t>
  </si>
  <si>
    <t>ЕО90902072392</t>
  </si>
  <si>
    <t>ЕО90902072370</t>
  </si>
  <si>
    <t>ЕО90902072353</t>
  </si>
  <si>
    <t>ЕО909020723342</t>
  </si>
  <si>
    <t>ЕО90902072336</t>
  </si>
  <si>
    <t>ЕО90902072338</t>
  </si>
  <si>
    <t>ЕО90902072340</t>
  </si>
  <si>
    <t>ЕО90902072360</t>
  </si>
  <si>
    <t>ЕО90902072329</t>
  </si>
  <si>
    <t>ЕО90902072346</t>
  </si>
  <si>
    <t>ЕО90902072364</t>
  </si>
  <si>
    <t>Успеваемость 6,8 %</t>
  </si>
  <si>
    <t>Качество 6,8 %</t>
  </si>
  <si>
    <t>Кол.пропусков на 1 студента____0,23____</t>
  </si>
  <si>
    <t>Посещаемость 66.5 %</t>
  </si>
  <si>
    <t xml:space="preserve">       ВЕДОМОСТЬ    ЕЖЕМЕСЯЧНОЙ   АТТЕСТАЦИИ   СТУДЕНТОВ   ГРУППЫ ЗУ 101______________филиала АН ПОО "УРПЭТ"                                     ЗА   март 2024 года</t>
  </si>
  <si>
    <t>истоия</t>
  </si>
  <si>
    <t xml:space="preserve"> Иностранный язык</t>
  </si>
  <si>
    <t>Физческая культура</t>
  </si>
  <si>
    <t>Кол-во пропусков</t>
  </si>
  <si>
    <t>по ув.прич.</t>
  </si>
  <si>
    <t>без ув.прич.</t>
  </si>
  <si>
    <t>Листература</t>
  </si>
  <si>
    <t>Информатика</t>
  </si>
  <si>
    <t>ВВВВВВВВВВВВВВВВВВВ</t>
  </si>
  <si>
    <t>ВВВВВВВВВВВВВВВВВВ</t>
  </si>
  <si>
    <t>н\а</t>
  </si>
  <si>
    <t>ВВВ</t>
  </si>
  <si>
    <t>ЕО902102192318</t>
  </si>
  <si>
    <t>н/a</t>
  </si>
  <si>
    <t>ВВВВВВВВВВВВВВВВВВВВВВВВВВВВВВВВВВВВВВВВВВВВВВВВВВВВВВВВВВВВВВВВВВВВВВВВВВВВВВВВВВВВВВВВВВВВВВВВВВ</t>
  </si>
  <si>
    <t>ЕО90210219236</t>
  </si>
  <si>
    <t>ЕО90210219234</t>
  </si>
  <si>
    <t>ВВ</t>
  </si>
  <si>
    <t>ЕО902102192310</t>
  </si>
  <si>
    <t>ВВВВВВВВВВВВВВВВВВВВВВВВВВВВВВВВВВВВВВВВВ</t>
  </si>
  <si>
    <t>ЕО90210219231</t>
  </si>
  <si>
    <t>ВВВВВВВВВВВВВВВВВВВВВ</t>
  </si>
  <si>
    <t>ЕО90210219232</t>
  </si>
  <si>
    <t>ВВВВВВВВВВВВВВВВВВВВ</t>
  </si>
  <si>
    <t>ЕО90210219233</t>
  </si>
  <si>
    <t>ВВВВ</t>
  </si>
  <si>
    <t>ЕО902102192337</t>
  </si>
  <si>
    <t>ВВВВВВВВВВВВВВ</t>
  </si>
  <si>
    <t>ЕО9021021920</t>
  </si>
  <si>
    <t>Н/a</t>
  </si>
  <si>
    <t>ВВВВВВВВВВВВВВВВВВВВВВВВВВВВВВВВВВВ</t>
  </si>
  <si>
    <t>ЕО9021021924</t>
  </si>
  <si>
    <t>ВВВВВВВВВВВВВВВВВ</t>
  </si>
  <si>
    <t>ЕО902102192326</t>
  </si>
  <si>
    <t>ЕО902102192327</t>
  </si>
  <si>
    <t>ЕО902102192325</t>
  </si>
  <si>
    <t>ЕО902102192330</t>
  </si>
  <si>
    <t>ЕО902102192328</t>
  </si>
  <si>
    <t>ЕО902102192329</t>
  </si>
  <si>
    <t>ЕО902102192334</t>
  </si>
  <si>
    <t>ЕО 112102192335</t>
  </si>
  <si>
    <t>Успеваемость _19_ %</t>
  </si>
  <si>
    <t>Кол.пропусков на 1 студента____0,18___</t>
  </si>
  <si>
    <t>Посещаемость 79,6_ %</t>
  </si>
  <si>
    <t>качество 19%</t>
  </si>
  <si>
    <t xml:space="preserve">       ВЕДОМОСТЬ    ЕЖЕМЕСЯЧНОЙ   АТТЕСТАЦИИ   СТУДЕНТОВ   ГРУППЫ ИСИПу-116_______________филиала АН ПОО "УПЭТ"                                     ЗА Март 2024 года</t>
  </si>
  <si>
    <t>элементы высшей математики</t>
  </si>
  <si>
    <t>Информационные технологии</t>
  </si>
  <si>
    <t>БЖД</t>
  </si>
  <si>
    <t>основы алгоритмизации и программирования</t>
  </si>
  <si>
    <t>Операционные системы и среды</t>
  </si>
  <si>
    <t>по неуваж.прич.</t>
  </si>
  <si>
    <t>Русский язык и культура речи</t>
  </si>
  <si>
    <t>архитектура аппаратных средста</t>
  </si>
  <si>
    <t>ЕО110902072358</t>
  </si>
  <si>
    <t>ЕО90902072387</t>
  </si>
  <si>
    <t>ЕО110902072352</t>
  </si>
  <si>
    <t>ЕО11090207238</t>
  </si>
  <si>
    <t>ЕО110902072372</t>
  </si>
  <si>
    <t>ЕО110902072355</t>
  </si>
  <si>
    <t>ЕО110902072395</t>
  </si>
  <si>
    <t>ЕО110902072381</t>
  </si>
  <si>
    <t>ЕО1109020723976</t>
  </si>
  <si>
    <t>ЕО110902072341</t>
  </si>
  <si>
    <t>ЕО110902072380</t>
  </si>
  <si>
    <t>ЕО110902072348</t>
  </si>
  <si>
    <t>ЕО1102072315</t>
  </si>
  <si>
    <t>замечанипе</t>
  </si>
  <si>
    <t>ЕО110902072363</t>
  </si>
  <si>
    <t>ЕО110902072375</t>
  </si>
  <si>
    <t>ЕО110902072335</t>
  </si>
  <si>
    <t>ЕО110902072354</t>
  </si>
  <si>
    <t>ЕО110902072357</t>
  </si>
  <si>
    <t>ЕО90902072374</t>
  </si>
  <si>
    <t>ЕО110902072385</t>
  </si>
  <si>
    <t>ЕО11090207236</t>
  </si>
  <si>
    <t>ЕО110902072386</t>
  </si>
  <si>
    <t>Успеваемость 86,2 %</t>
  </si>
  <si>
    <r>
      <rPr>
        <sz val="10"/>
        <color theme="1"/>
        <rFont val="Arimo"/>
      </rPr>
      <t xml:space="preserve">Кол.пропусков на 1 студента____0, </t>
    </r>
    <r>
      <rPr>
        <sz val="8"/>
        <color theme="1"/>
        <rFont val="Arimo"/>
      </rPr>
      <t>2</t>
    </r>
    <r>
      <rPr>
        <sz val="9"/>
        <color theme="1"/>
        <rFont val="Arimo"/>
      </rPr>
      <t>_</t>
    </r>
    <r>
      <rPr>
        <sz val="10"/>
        <color theme="1"/>
        <rFont val="Arimo"/>
      </rPr>
      <t>___</t>
    </r>
  </si>
  <si>
    <t>Посещаемость 8,6 %</t>
  </si>
  <si>
    <t>качество 32%</t>
  </si>
  <si>
    <t>ВЕДОМОСТЬ ПРОМЕЖУТОЧНОЙ АТТЕСТАЦИИ СТУДЕНТОВ ГРУППЫ ИСИП-206 филиала АН ПОО "УПЭТ" ЗА МАРТ 2024 года</t>
  </si>
  <si>
    <t>№ договора</t>
  </si>
  <si>
    <t>Дисциплины не выносимые на промежуточную аттестацию</t>
  </si>
  <si>
    <t>Разработка програаммных модулей</t>
  </si>
  <si>
    <t>Основы алгоритмизации и программирования</t>
  </si>
  <si>
    <t>Ангийский язык</t>
  </si>
  <si>
    <t>Операционны системы и среды</t>
  </si>
  <si>
    <t>1934</t>
  </si>
  <si>
    <t>1877</t>
  </si>
  <si>
    <t>2028</t>
  </si>
  <si>
    <t>1932</t>
  </si>
  <si>
    <t>1675</t>
  </si>
  <si>
    <t>1661</t>
  </si>
  <si>
    <t>1434</t>
  </si>
  <si>
    <t>2246</t>
  </si>
  <si>
    <t>3256</t>
  </si>
  <si>
    <t>2458</t>
  </si>
  <si>
    <t>1596</t>
  </si>
  <si>
    <t>1766</t>
  </si>
  <si>
    <t>1726</t>
  </si>
  <si>
    <t>1757</t>
  </si>
  <si>
    <t>1981</t>
  </si>
  <si>
    <t>1719</t>
  </si>
  <si>
    <t>1792</t>
  </si>
  <si>
    <t>1510</t>
  </si>
  <si>
    <t>2131</t>
  </si>
  <si>
    <t>1479</t>
  </si>
  <si>
    <t>3105</t>
  </si>
  <si>
    <t>1717</t>
  </si>
  <si>
    <t>1224</t>
  </si>
  <si>
    <t>1849</t>
  </si>
  <si>
    <t>9,09021E+11</t>
  </si>
  <si>
    <t>2063</t>
  </si>
  <si>
    <t>ИТОГО:</t>
  </si>
  <si>
    <t>Неуспевающих 23 чел.</t>
  </si>
  <si>
    <t>Успеваемость %</t>
  </si>
  <si>
    <t>Учатся на 4 и 5 0 чел.</t>
  </si>
  <si>
    <t>Качество %</t>
  </si>
  <si>
    <t>Число студентов с одной "4" 0</t>
  </si>
  <si>
    <t>Число студентов с одной "3" 2</t>
  </si>
  <si>
    <t>Число студентов с одной "2" 0</t>
  </si>
  <si>
    <t>Кол.пропусков на 1 студента 321</t>
  </si>
  <si>
    <t>Посещаемость 14 %</t>
  </si>
  <si>
    <t>Староста Карсканов Илья</t>
  </si>
  <si>
    <t xml:space="preserve">       ВЕДОМОСТЬ    ЕЖЕМЕСЯЧНОЙ   АТТЕСТАЦИИ   СТУДЕНТОВ   ГРУППЫ ______208________________________________     ________________филиала АН ПОО "УПЭТ"                          за март 2023/2024 учебного года</t>
  </si>
  <si>
    <t>Теория вероятностей и математическая статистика</t>
  </si>
  <si>
    <t>Основы философии</t>
  </si>
  <si>
    <t>Элементы высшей математики</t>
  </si>
  <si>
    <t>Русский язык</t>
  </si>
  <si>
    <t>Архитектура аппаратных средств</t>
  </si>
  <si>
    <t>000002067</t>
  </si>
  <si>
    <t>000002498</t>
  </si>
  <si>
    <t>000001672</t>
  </si>
  <si>
    <t>000001527</t>
  </si>
  <si>
    <t>ЕО90902072368</t>
  </si>
  <si>
    <t>000001267</t>
  </si>
  <si>
    <t>000001962</t>
  </si>
  <si>
    <t>000001630</t>
  </si>
  <si>
    <t>000001714</t>
  </si>
  <si>
    <t>000001637</t>
  </si>
  <si>
    <t>000001908</t>
  </si>
  <si>
    <t>000001490</t>
  </si>
  <si>
    <t>000001904</t>
  </si>
  <si>
    <t>000001855</t>
  </si>
  <si>
    <t>000001606</t>
  </si>
  <si>
    <t>000001817</t>
  </si>
  <si>
    <t>000001933</t>
  </si>
  <si>
    <t>000001372</t>
  </si>
  <si>
    <t>000001970</t>
  </si>
  <si>
    <t>000001558</t>
  </si>
  <si>
    <t>000001853</t>
  </si>
  <si>
    <t>ЕО909020723104</t>
  </si>
  <si>
    <t>Неуспевающих __15_ чел.</t>
  </si>
  <si>
    <t>Успеваемость __34.8___ %</t>
  </si>
  <si>
    <t>Учатся на 4 и 5 ____3____ чел.</t>
  </si>
  <si>
    <t>Качество 0_ %</t>
  </si>
  <si>
    <t>Число студентов с одной "4"__1___</t>
  </si>
  <si>
    <t>Число студентов с одной "3"__0___</t>
  </si>
  <si>
    <t>Число студентов с одной "2"___5__</t>
  </si>
  <si>
    <t>Кол.пропусков на 1 студента____46.8___</t>
  </si>
  <si>
    <t>Посещаемость __46.5__ %</t>
  </si>
  <si>
    <t>Зав отделением _Майданова Т.В._</t>
  </si>
  <si>
    <t>Классный руководитель_Майданова Т.В._</t>
  </si>
  <si>
    <t>Староста _Лисиенко К.А._</t>
  </si>
  <si>
    <t xml:space="preserve">  ведомость промежуточной аттестации за март 2023/2024 уч.г.</t>
  </si>
  <si>
    <t>Компьютерные сети</t>
  </si>
  <si>
    <t>Разработка программных модулей</t>
  </si>
  <si>
    <t>Иностранный язык в проф. Деят.</t>
  </si>
  <si>
    <t>Теория высшей вероятности и математическая статистика</t>
  </si>
  <si>
    <t xml:space="preserve">Физическая культура </t>
  </si>
  <si>
    <t xml:space="preserve">Дисциплины промежуточной атестации </t>
  </si>
  <si>
    <t>000001472</t>
  </si>
  <si>
    <t>000002229</t>
  </si>
  <si>
    <t>000002036</t>
  </si>
  <si>
    <t>000001896</t>
  </si>
  <si>
    <t>000001441</t>
  </si>
  <si>
    <t>000002287</t>
  </si>
  <si>
    <t>000001820</t>
  </si>
  <si>
    <t>000001619</t>
  </si>
  <si>
    <t>000001780</t>
  </si>
  <si>
    <t>000001578</t>
  </si>
  <si>
    <t>000001647</t>
  </si>
  <si>
    <t>000001917</t>
  </si>
  <si>
    <t>000001761</t>
  </si>
  <si>
    <t>000001927</t>
  </si>
  <si>
    <t>000001779</t>
  </si>
  <si>
    <t>000001751</t>
  </si>
  <si>
    <t>000001408</t>
  </si>
  <si>
    <t>000001567</t>
  </si>
  <si>
    <t>000001240</t>
  </si>
  <si>
    <t>Е909020723115</t>
  </si>
  <si>
    <t>Неуспевающих ____11_____ чел.</t>
  </si>
  <si>
    <t>Успеваемость __52___ %</t>
  </si>
  <si>
    <t>Учатся на 4 и 5 ____1____ чел.</t>
  </si>
  <si>
    <t>Число студентов с одной "3"__1___</t>
  </si>
  <si>
    <t>Число студентов с одной "2"___2__</t>
  </si>
  <si>
    <t>Кол.пропусков на 1 студента____0,19____</t>
  </si>
  <si>
    <t>Посещаемость __57,3__ %</t>
  </si>
  <si>
    <t>качество - 4,5%</t>
  </si>
  <si>
    <t>ВЕДОМОСТЬ ЕЖЕМЕСЯЧНОЙ АТТЕСТАЦИИ СТУДЕНТОВ АН ПОО "УрПЭТ" г. Екатеринбург</t>
  </si>
  <si>
    <r>
      <rPr>
        <sz val="12"/>
        <color theme="1"/>
        <rFont val="Times New Roman"/>
      </rPr>
      <t xml:space="preserve">группа   ЗИО-231  за март  месяц </t>
    </r>
    <r>
      <rPr>
        <b/>
        <sz val="12"/>
        <color theme="1"/>
        <rFont val="Times New Roman"/>
      </rPr>
      <t>2023/2024</t>
    </r>
    <r>
      <rPr>
        <sz val="12"/>
        <color theme="1"/>
        <rFont val="Times New Roman"/>
      </rPr>
      <t xml:space="preserve"> учебного года</t>
    </r>
  </si>
  <si>
    <t>Экономика организации</t>
  </si>
  <si>
    <t>Основы менеджмента и маркетинга</t>
  </si>
  <si>
    <t>ДОУ</t>
  </si>
  <si>
    <t>Оценка НИ</t>
  </si>
  <si>
    <t>ФДОиК</t>
  </si>
  <si>
    <t>Бизнеспланирование</t>
  </si>
  <si>
    <t>Земельное право</t>
  </si>
  <si>
    <t>кол.пропусков(в чвсах)</t>
  </si>
  <si>
    <t>по уваж. причине (в часах)</t>
  </si>
  <si>
    <t>по неув.прич.(в часах)</t>
  </si>
  <si>
    <t>000001975</t>
  </si>
  <si>
    <t>000001515</t>
  </si>
  <si>
    <t>000001964</t>
  </si>
  <si>
    <t>000001781</t>
  </si>
  <si>
    <t>11400201233</t>
  </si>
  <si>
    <t>11210219239</t>
  </si>
  <si>
    <t>000002260</t>
  </si>
  <si>
    <t>92102192317</t>
  </si>
  <si>
    <t>000001513</t>
  </si>
  <si>
    <t>000002425</t>
  </si>
  <si>
    <t>000001481</t>
  </si>
  <si>
    <t>000002014</t>
  </si>
  <si>
    <t>000001903</t>
  </si>
  <si>
    <t>000001923</t>
  </si>
  <si>
    <t>000001554</t>
  </si>
  <si>
    <t>000001916</t>
  </si>
  <si>
    <t>000001749</t>
  </si>
  <si>
    <t>000002078</t>
  </si>
  <si>
    <t>000001577</t>
  </si>
  <si>
    <t>000001729</t>
  </si>
  <si>
    <t>112102052322</t>
  </si>
  <si>
    <t>Н\а</t>
  </si>
  <si>
    <t>000002010</t>
  </si>
  <si>
    <t>000001815</t>
  </si>
  <si>
    <t>Неуспевающих ____27_____ чел.</t>
  </si>
  <si>
    <t>Успеваемость __0___ %</t>
  </si>
  <si>
    <t>Учатся на 4 и 5 ____0____ чел.</t>
  </si>
  <si>
    <t>Качество 0 %</t>
  </si>
  <si>
    <t>Число студентов с одной "4"__0___</t>
  </si>
  <si>
    <t>Число студентов с одной "3"_0_</t>
  </si>
  <si>
    <t>Число студентов с одной "2"___6__</t>
  </si>
  <si>
    <t>Кол.пропусков на 1 студента____0,19__</t>
  </si>
  <si>
    <t>Посещаемость __99_ %</t>
  </si>
  <si>
    <t>* пропуски занятий заполнены согласно учебному журналу</t>
  </si>
  <si>
    <t xml:space="preserve">       ВЕДОМОСТЬ    ЕЖЕМЕСЯЧНОЙ   АТТЕСТАЦИИ   СТУДЕНТОВ   ГРУППЫ ____214__________________________________     ________________филиала АН ПОО "УПЭТ"                                     за март   2023/2024учебного года</t>
  </si>
  <si>
    <t>Основы проектировния базы данных</t>
  </si>
  <si>
    <t>Компьютерная графика</t>
  </si>
  <si>
    <t>Системное программирование</t>
  </si>
  <si>
    <t>WEB-программирование</t>
  </si>
  <si>
    <t>без уваж.прич.</t>
  </si>
  <si>
    <t xml:space="preserve">       ВЕДОМОСТЬ    ЕЖЕМЕСЯЧНОЙ   АТТЕСТАЦИИ   СТУДЕНТОВ   ГРУППЫ _________ИСИПу-301_______________     ________________филиала АН ПОО "УПЭТ"                                     ЗА   март 2023/2024 учебного года</t>
  </si>
  <si>
    <t>Номер договоров</t>
  </si>
  <si>
    <t>ТРПО</t>
  </si>
  <si>
    <t>Математическое моделирование</t>
  </si>
  <si>
    <t>инструментальные средства разработки программного обеспечения</t>
  </si>
  <si>
    <t>физическая кудьтура</t>
  </si>
  <si>
    <t>мененджмент в профессиональной деятельности</t>
  </si>
  <si>
    <t>Итого</t>
  </si>
  <si>
    <t>Неуспевающих 10 чел.</t>
  </si>
  <si>
    <t>Число студентов с одной "4"__1</t>
  </si>
  <si>
    <t>Успеваемость __58,6%</t>
  </si>
  <si>
    <t>Учатся на 4 и 5 __4_ чел.</t>
  </si>
  <si>
    <t>Кол.пропусков на 1 студента - 0,3</t>
  </si>
  <si>
    <t>Число студентов с одной "3"__1__</t>
  </si>
  <si>
    <t>Число студентов с одной "2"_2_ чел.</t>
  </si>
  <si>
    <t>Посещаемость __21,8%</t>
  </si>
  <si>
    <t>Зав отделением _____Майданова Т.Ю____</t>
  </si>
  <si>
    <t>качество - 22,2%</t>
  </si>
  <si>
    <t>Классный руководитель____Майданова Т.Ю___</t>
  </si>
  <si>
    <t xml:space="preserve">       ВЕДОМОСТЬ    ЕЖЕМЕСЯЧНОЙ   АТТЕСТАЦИИ   СТУДЕНТОВ   ГРУППЫ _________ИСИП-302_______________     ________________филиала АН ПОО "УПЭТ"                                     ЗА март   2023/2024учебного года</t>
  </si>
  <si>
    <t>Основы проектирования баз данных</t>
  </si>
  <si>
    <t>Подержка и тестирование программных модулей</t>
  </si>
  <si>
    <t>web - программирование</t>
  </si>
  <si>
    <t>Разработка мобильных приложений</t>
  </si>
  <si>
    <t>Физкультура</t>
  </si>
  <si>
    <t>000000749</t>
  </si>
  <si>
    <t>000000769</t>
  </si>
  <si>
    <t>000000768</t>
  </si>
  <si>
    <t>000000777</t>
  </si>
  <si>
    <t>000000780</t>
  </si>
  <si>
    <t>000000793</t>
  </si>
  <si>
    <t>000000790</t>
  </si>
  <si>
    <t>000000808</t>
  </si>
  <si>
    <t>000000816</t>
  </si>
  <si>
    <t>000000815</t>
  </si>
  <si>
    <t>000000825</t>
  </si>
  <si>
    <t>000000833</t>
  </si>
  <si>
    <t>000000845</t>
  </si>
  <si>
    <t>000000842</t>
  </si>
  <si>
    <t>000000851</t>
  </si>
  <si>
    <t>000000853</t>
  </si>
  <si>
    <t>000000857</t>
  </si>
  <si>
    <t>000000859</t>
  </si>
  <si>
    <t>Неуспевающих ____23_____ чел.</t>
  </si>
  <si>
    <t>Успеваемость _0 %</t>
  </si>
  <si>
    <t>Качество - 0 %</t>
  </si>
  <si>
    <t>Число студентов с одной "4"___0__</t>
  </si>
  <si>
    <t>Число студентов с одной "3"___1__</t>
  </si>
  <si>
    <t>Кол.пропусков на 1 студента_ 0,3</t>
  </si>
  <si>
    <t>Посещаемость _52_ %</t>
  </si>
  <si>
    <t>ВЕДОМОСТЬ ЕЖЕМЕСЯЧНОЙ АТТЕСТАЦИИ СТУДЕНТОВ ГРУППЫ _________ИСИП-302_______________ ________________филиала АН ПОО "УПЭТ" ЗА иарт 2023/2024учебного года</t>
  </si>
  <si>
    <t>исип 303</t>
  </si>
  <si>
    <t>ЗА март 2023/2024учебного года</t>
  </si>
  <si>
    <t>Номера договоров</t>
  </si>
  <si>
    <t>Поддержка и тестирование програмных модулей</t>
  </si>
  <si>
    <t>WEB-Программирование</t>
  </si>
  <si>
    <t>иностранный язык</t>
  </si>
  <si>
    <t xml:space="preserve">      Компьютерная графика</t>
  </si>
  <si>
    <t>кол-во пропусков</t>
  </si>
  <si>
    <t>2</t>
  </si>
  <si>
    <t>3</t>
  </si>
  <si>
    <t>000000823</t>
  </si>
  <si>
    <t>000000830</t>
  </si>
  <si>
    <t>000000837</t>
  </si>
  <si>
    <t>5</t>
  </si>
  <si>
    <t>000000846</t>
  </si>
  <si>
    <t>000000856</t>
  </si>
  <si>
    <t>2109020727</t>
  </si>
  <si>
    <t>000000770</t>
  </si>
  <si>
    <t>000000783</t>
  </si>
  <si>
    <t>4</t>
  </si>
  <si>
    <t>000000817</t>
  </si>
  <si>
    <t>000000827</t>
  </si>
  <si>
    <t>000000839</t>
  </si>
  <si>
    <t>000000844</t>
  </si>
  <si>
    <t>000000860</t>
  </si>
  <si>
    <t>000000866</t>
  </si>
  <si>
    <t>000000865</t>
  </si>
  <si>
    <t>000000863</t>
  </si>
  <si>
    <t>000000861</t>
  </si>
  <si>
    <t>Неуспевающих 17 чел.</t>
  </si>
  <si>
    <t>Успеваемость 15 %</t>
  </si>
  <si>
    <t>Число студентов с одной "4" - 0</t>
  </si>
  <si>
    <t>Число студентов с одной "3" - 3</t>
  </si>
  <si>
    <t>Кол.пропусков на 1 студента - 0,26</t>
  </si>
  <si>
    <t>Посещаемость 65,1%</t>
  </si>
  <si>
    <t>качество - 0%</t>
  </si>
  <si>
    <t xml:space="preserve">       ВЕДОМОСТЬ    ЕЖЕМЕСЯЧНОЙ   АТТЕСТАЦИИ   СТУДЕНТОВ   ГРУППЫ ЗИО327_______________филиала АН ПОО "УПЭТ"                           март   2023 - 2024уч.г.года</t>
  </si>
  <si>
    <t>Экономический анализ</t>
  </si>
  <si>
    <t>Оценка недвижемого имущества</t>
  </si>
  <si>
    <t>страховое дело</t>
  </si>
  <si>
    <t>ценообразование</t>
  </si>
  <si>
    <t>ПОПД</t>
  </si>
  <si>
    <t>земельное право</t>
  </si>
  <si>
    <t>н/б</t>
  </si>
  <si>
    <t>Неуспевающих 5 чел.</t>
  </si>
  <si>
    <t>Число студентов с одной "3" - 2</t>
  </si>
  <si>
    <t xml:space="preserve">Кол.пропусков на 1 студента - </t>
  </si>
  <si>
    <t>Посещаемость - %</t>
  </si>
  <si>
    <t xml:space="preserve">       ВЕДОМОСТЬ    ЕЖЕМЕСЯЧНОЙ   АТТЕСТАЦИИ   СТУДЕНТОВ   ГРУППЫ _________П-413_______________     ________________филиала АН ПОО "УПЭТ"                                     ЗА март  2023/2024 учебного года</t>
  </si>
  <si>
    <t>Менеджемент</t>
  </si>
  <si>
    <t>математические методы</t>
  </si>
  <si>
    <t>основы информационной безопасности</t>
  </si>
  <si>
    <t>ня</t>
  </si>
  <si>
    <t>Неуспевающих 12 чел.</t>
  </si>
  <si>
    <t>Успеваемость  20</t>
  </si>
  <si>
    <t>Качество _20 %</t>
  </si>
  <si>
    <t>Число студентов с одной "4"__0</t>
  </si>
  <si>
    <t>Кол.пропусков на 1 студента_ 0,17</t>
  </si>
  <si>
    <t>Посещаемость __83_ %</t>
  </si>
  <si>
    <t xml:space="preserve">      Сводная ведомость за март 2023/2024 уч.г.</t>
  </si>
  <si>
    <t>Номер договора</t>
  </si>
  <si>
    <t>менеджмент</t>
  </si>
  <si>
    <t>н/я</t>
  </si>
  <si>
    <t>н.я</t>
  </si>
  <si>
    <t>Неуспевающих ____22___ чел.</t>
  </si>
  <si>
    <t>Успеваемость ___8,3__ %</t>
  </si>
  <si>
    <t>Учатся на 4 и 5 ________ чел.</t>
  </si>
  <si>
    <t>Кол.пропусков на 1 студента___0,27</t>
  </si>
  <si>
    <t>Посещаемость 95 %</t>
  </si>
  <si>
    <t>качество - 8,3%</t>
  </si>
  <si>
    <t>Классный руководитель__Майданова Т.В._____</t>
  </si>
  <si>
    <t>Зав отделением __Майданова Т.Ю_______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</si>
</sst>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6">
    <font>
      <sz val="10"/>
      <color rgb="FF000000"/>
      <name val="Arimo"/>
      <scheme val="minor"/>
    </font>
    <font>
      <sz val="10"/>
      <color theme="1"/>
      <name val="Arimo"/>
    </font>
    <font>
      <sz val="10"/>
      <name val="Arimo"/>
    </font>
    <font>
      <sz val="8"/>
      <color theme="1"/>
      <name val="Arimo"/>
    </font>
    <font>
      <sz val="10"/>
      <color rgb="FF000000"/>
      <name val="Times New Roman"/>
    </font>
    <font>
      <sz val="8"/>
      <color rgb="FF000000"/>
      <name val="Docs-Arimo"/>
    </font>
    <font>
      <sz val="10"/>
      <color theme="1"/>
      <name val="Arimo"/>
      <scheme val="minor"/>
    </font>
    <font>
      <sz val="10"/>
      <color theme="1"/>
      <name val="Times New Roman"/>
    </font>
    <font>
      <sz val="10"/>
      <color theme="1"/>
      <name val="Times New Roman"/>
    </font>
    <font>
      <sz val="7"/>
      <color theme="1"/>
      <name val="Arimo"/>
    </font>
    <font>
      <sz val="8"/>
      <color theme="1"/>
      <name val="Arimo"/>
      <scheme val="minor"/>
    </font>
    <font>
      <sz val="10"/>
      <color theme="1"/>
      <name val="Arimo"/>
    </font>
    <font>
      <sz val="9"/>
      <color theme="1"/>
      <name val="Arimo"/>
    </font>
    <font>
      <sz val="9"/>
      <color theme="1"/>
      <name val="Arimo"/>
      <scheme val="minor"/>
    </font>
    <font>
      <b/>
      <sz val="11"/>
      <color rgb="FF000000"/>
      <name val="Times New Roman"/>
    </font>
    <font>
      <sz val="13"/>
      <color theme="1"/>
      <name val="Arimo"/>
    </font>
    <font>
      <sz val="11"/>
      <color rgb="FF1F1F1F"/>
      <name val="&quot;Google Sans&quot;"/>
    </font>
    <font>
      <sz val="9"/>
      <color rgb="FF000000"/>
      <name val="Times New Roman"/>
    </font>
    <font>
      <sz val="16"/>
      <color theme="1"/>
      <name val="Arimo"/>
    </font>
    <font>
      <sz val="10"/>
      <color theme="1"/>
      <name val="Arial"/>
    </font>
    <font>
      <sz val="10"/>
      <color theme="1"/>
      <name val="&quot;Times New Roman&quot;"/>
    </font>
    <font>
      <sz val="10"/>
      <color rgb="FF000000"/>
      <name val="&quot;Times New Roman&quot;"/>
    </font>
    <font>
      <sz val="10"/>
      <color theme="1"/>
      <name val="&quot;Arial Cyr&quot;"/>
    </font>
    <font>
      <sz val="20"/>
      <color theme="1"/>
      <name val="Arial"/>
    </font>
    <font>
      <sz val="18"/>
      <color theme="1"/>
      <name val="Arimo"/>
    </font>
    <font>
      <sz val="8"/>
      <color rgb="FF000000"/>
      <name val="Arimo"/>
    </font>
    <font>
      <sz val="10"/>
      <color rgb="FF000000"/>
      <name val="Arimo"/>
    </font>
    <font>
      <sz val="10"/>
      <color theme="1"/>
      <name val="Arimo"/>
      <scheme val="minor"/>
    </font>
    <font>
      <sz val="10"/>
      <color rgb="FF000000"/>
      <name val="Docs-Arimo"/>
    </font>
    <font>
      <sz val="9"/>
      <color rgb="FF000000"/>
      <name val="Docs-Arimo"/>
    </font>
    <font>
      <sz val="12"/>
      <color theme="1"/>
      <name val="Times New Roman"/>
    </font>
    <font>
      <b/>
      <sz val="11"/>
      <color theme="1"/>
      <name val="Times New Roman"/>
    </font>
    <font>
      <b/>
      <sz val="11"/>
      <color theme="1"/>
      <name val="Arimo"/>
    </font>
    <font>
      <b/>
      <sz val="10"/>
      <color theme="1"/>
      <name val="Arimo"/>
    </font>
    <font>
      <b/>
      <sz val="10"/>
      <color theme="1"/>
      <name val="Arimo"/>
      <scheme val="minor"/>
    </font>
    <font>
      <b/>
      <i/>
      <sz val="9"/>
      <color theme="1"/>
      <name val="Times New Roman"/>
    </font>
    <font>
      <b/>
      <i/>
      <sz val="9"/>
      <color theme="1"/>
      <name val="Arimo"/>
    </font>
    <font>
      <b/>
      <i/>
      <sz val="9"/>
      <color theme="1"/>
      <name val="Arimo"/>
      <scheme val="minor"/>
    </font>
    <font>
      <i/>
      <sz val="10"/>
      <color theme="1"/>
      <name val="Times New Roman"/>
    </font>
    <font>
      <sz val="9"/>
      <color theme="1"/>
      <name val="Times New Roman"/>
    </font>
    <font>
      <sz val="9"/>
      <color rgb="FF000000"/>
      <name val="Arimo"/>
    </font>
    <font>
      <b/>
      <sz val="9"/>
      <color theme="1"/>
      <name val="Times New Roman"/>
    </font>
    <font>
      <b/>
      <sz val="12"/>
      <color theme="1"/>
      <name val="Times New Roman"/>
    </font>
    <font>
      <b/>
      <sz val="10"/>
      <color theme="1"/>
      <name val="Times New Roman"/>
    </font>
    <font>
      <sz val="12"/>
      <color theme="1"/>
      <name val="Arimo"/>
      <scheme val="minor"/>
    </font>
    <font>
      <sz val="9"/>
      <color rgb="FF000000"/>
      <name val="&quot;Google Sans Mono&quot;"/>
    </font>
    <font>
      <sz val="10"/>
      <color rgb="FF000000"/>
      <name val="Docs-Arimo"/>
    </font>
    <font>
      <sz val="12"/>
      <color theme="1"/>
      <name val="&quot;Times New Roman&quot;"/>
    </font>
    <font>
      <sz val="10"/>
      <color rgb="FF000000"/>
      <name val="Arial"/>
    </font>
    <font>
      <sz val="9"/>
      <color theme="1"/>
      <name val="&quot;Times New Roman&quot;"/>
    </font>
    <font>
      <sz val="10"/>
      <color theme="1"/>
      <name val="Docs-Arimo"/>
    </font>
    <font>
      <sz val="9"/>
      <color rgb="FF1F1F1F"/>
      <name val="&quot;Google Sans&quot;"/>
    </font>
    <font>
      <b/>
      <sz val="9"/>
      <color theme="1"/>
      <name val="Arimo"/>
      <scheme val="minor"/>
    </font>
    <font>
      <sz val="8"/>
      <color rgb="FF1F1F1F"/>
      <name val="&quot;Google Sans&quot;"/>
    </font>
    <font>
      <sz val="12"/>
      <color rgb="FF000000"/>
      <name val="Times New Roman"/>
    </font>
    <font>
      <sz val="12"/>
      <color theme="1"/>
      <name val="Arimo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CC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A4C2F4"/>
        <bgColor rgb="FFA4C2F4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93">
    <xf numFmtId="0" fontId="0" fillId="0" borderId="0" xfId="0" applyFont="1" applyAlignment="1"/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/>
    <xf numFmtId="0" fontId="1" fillId="0" borderId="5" xfId="0" applyFont="1" applyBorder="1" applyAlignment="1">
      <alignment textRotation="90"/>
    </xf>
    <xf numFmtId="0" fontId="1" fillId="0" borderId="5" xfId="0" applyFont="1" applyBorder="1" applyAlignment="1">
      <alignment textRotation="90"/>
    </xf>
    <xf numFmtId="0" fontId="3" fillId="0" borderId="5" xfId="0" applyFont="1" applyBorder="1"/>
    <xf numFmtId="0" fontId="4" fillId="0" borderId="5" xfId="0" applyFont="1" applyBorder="1" applyAlignment="1">
      <alignment horizontal="left" wrapText="1"/>
    </xf>
    <xf numFmtId="0" fontId="5" fillId="2" borderId="0" xfId="0" applyFont="1" applyFill="1" applyAlignment="1">
      <alignment horizontal="left"/>
    </xf>
    <xf numFmtId="0" fontId="3" fillId="0" borderId="5" xfId="0" applyFont="1" applyBorder="1" applyAlignment="1">
      <alignment horizontal="center"/>
    </xf>
    <xf numFmtId="0" fontId="6" fillId="0" borderId="5" xfId="0" applyFont="1" applyBorder="1" applyAlignment="1"/>
    <xf numFmtId="0" fontId="3" fillId="0" borderId="0" xfId="0" applyFont="1"/>
    <xf numFmtId="0" fontId="3" fillId="0" borderId="0" xfId="0" applyFont="1" applyAlignment="1"/>
    <xf numFmtId="0" fontId="3" fillId="3" borderId="5" xfId="0" applyFont="1" applyFill="1" applyBorder="1" applyAlignment="1"/>
    <xf numFmtId="0" fontId="3" fillId="3" borderId="5" xfId="0" applyFont="1" applyFill="1" applyBorder="1"/>
    <xf numFmtId="0" fontId="3" fillId="4" borderId="5" xfId="0" applyFont="1" applyFill="1" applyBorder="1"/>
    <xf numFmtId="0" fontId="4" fillId="5" borderId="5" xfId="0" applyFont="1" applyFill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3" fillId="0" borderId="3" xfId="0" applyFont="1" applyBorder="1" applyAlignment="1"/>
    <xf numFmtId="0" fontId="7" fillId="0" borderId="7" xfId="0" applyFont="1" applyBorder="1" applyAlignment="1">
      <alignment wrapText="1"/>
    </xf>
    <xf numFmtId="0" fontId="3" fillId="0" borderId="8" xfId="0" applyFont="1" applyBorder="1" applyAlignment="1"/>
    <xf numFmtId="0" fontId="8" fillId="0" borderId="5" xfId="0" applyFont="1" applyBorder="1" applyAlignment="1"/>
    <xf numFmtId="0" fontId="1" fillId="0" borderId="5" xfId="0" applyFont="1" applyBorder="1" applyAlignment="1"/>
    <xf numFmtId="0" fontId="9" fillId="0" borderId="5" xfId="0" applyFont="1" applyBorder="1" applyAlignment="1"/>
    <xf numFmtId="0" fontId="9" fillId="0" borderId="5" xfId="0" applyFont="1" applyBorder="1"/>
    <xf numFmtId="0" fontId="1" fillId="0" borderId="5" xfId="0" applyFont="1" applyBorder="1"/>
    <xf numFmtId="0" fontId="6" fillId="0" borderId="0" xfId="0" applyFont="1" applyAlignment="1"/>
    <xf numFmtId="0" fontId="1" fillId="0" borderId="9" xfId="0" applyFont="1" applyBorder="1" applyAlignment="1"/>
    <xf numFmtId="0" fontId="8" fillId="0" borderId="5" xfId="0" applyFont="1" applyBorder="1"/>
    <xf numFmtId="0" fontId="1" fillId="0" borderId="1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left"/>
    </xf>
    <xf numFmtId="0" fontId="1" fillId="0" borderId="12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 applyAlignment="1">
      <alignment horizontal="center" textRotation="90"/>
    </xf>
    <xf numFmtId="0" fontId="3" fillId="0" borderId="5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8" fillId="0" borderId="0" xfId="0" applyFont="1" applyAlignment="1"/>
    <xf numFmtId="0" fontId="3" fillId="0" borderId="7" xfId="0" applyFont="1" applyBorder="1" applyAlignment="1">
      <alignment horizontal="right"/>
    </xf>
    <xf numFmtId="0" fontId="7" fillId="0" borderId="5" xfId="0" applyFont="1" applyBorder="1" applyAlignment="1"/>
    <xf numFmtId="0" fontId="10" fillId="0" borderId="5" xfId="0" applyFont="1" applyBorder="1" applyAlignment="1"/>
    <xf numFmtId="0" fontId="6" fillId="0" borderId="5" xfId="0" applyFont="1" applyBorder="1"/>
    <xf numFmtId="0" fontId="11" fillId="0" borderId="7" xfId="0" applyFont="1" applyBorder="1" applyAlignment="1">
      <alignment horizontal="right"/>
    </xf>
    <xf numFmtId="0" fontId="12" fillId="0" borderId="5" xfId="0" applyFont="1" applyBorder="1" applyAlignment="1"/>
    <xf numFmtId="0" fontId="12" fillId="0" borderId="5" xfId="0" applyFont="1" applyBorder="1"/>
    <xf numFmtId="0" fontId="13" fillId="0" borderId="5" xfId="0" applyFont="1" applyBorder="1" applyAlignment="1"/>
    <xf numFmtId="0" fontId="13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14" xfId="0" applyFont="1" applyBorder="1"/>
    <xf numFmtId="0" fontId="1" fillId="0" borderId="15" xfId="0" applyFont="1" applyBorder="1"/>
    <xf numFmtId="0" fontId="1" fillId="0" borderId="6" xfId="0" applyFont="1" applyBorder="1" applyAlignment="1"/>
    <xf numFmtId="0" fontId="6" fillId="0" borderId="11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4" fillId="0" borderId="5" xfId="0" applyFont="1" applyBorder="1" applyAlignment="1">
      <alignment horizontal="left" wrapText="1"/>
    </xf>
    <xf numFmtId="0" fontId="3" fillId="4" borderId="5" xfId="0" applyFont="1" applyFill="1" applyBorder="1" applyAlignment="1"/>
    <xf numFmtId="0" fontId="14" fillId="0" borderId="5" xfId="0" applyFont="1" applyBorder="1" applyAlignment="1">
      <alignment horizontal="left" wrapText="1"/>
    </xf>
    <xf numFmtId="0" fontId="1" fillId="0" borderId="9" xfId="0" applyFont="1" applyBorder="1"/>
    <xf numFmtId="0" fontId="1" fillId="0" borderId="6" xfId="0" applyFont="1" applyBorder="1"/>
    <xf numFmtId="0" fontId="15" fillId="0" borderId="0" xfId="0" applyFont="1" applyAlignment="1">
      <alignment horizontal="center" textRotation="90" wrapText="1"/>
    </xf>
    <xf numFmtId="0" fontId="15" fillId="0" borderId="5" xfId="0" applyFont="1" applyBorder="1" applyAlignment="1">
      <alignment horizontal="center" textRotation="90"/>
    </xf>
    <xf numFmtId="0" fontId="16" fillId="2" borderId="0" xfId="0" applyFont="1" applyFill="1" applyAlignment="1"/>
    <xf numFmtId="0" fontId="17" fillId="0" borderId="5" xfId="0" applyFont="1" applyBorder="1" applyAlignment="1">
      <alignment horizontal="left" wrapText="1"/>
    </xf>
    <xf numFmtId="0" fontId="13" fillId="0" borderId="0" xfId="0" applyFont="1" applyAlignment="1"/>
    <xf numFmtId="0" fontId="12" fillId="0" borderId="0" xfId="0" applyFont="1" applyAlignment="1"/>
    <xf numFmtId="0" fontId="12" fillId="3" borderId="5" xfId="0" applyFont="1" applyFill="1" applyBorder="1" applyAlignment="1"/>
    <xf numFmtId="0" fontId="12" fillId="4" borderId="5" xfId="0" applyFont="1" applyFill="1" applyBorder="1"/>
    <xf numFmtId="0" fontId="12" fillId="3" borderId="5" xfId="0" applyFont="1" applyFill="1" applyBorder="1"/>
    <xf numFmtId="0" fontId="12" fillId="0" borderId="9" xfId="0" applyFont="1" applyBorder="1" applyAlignment="1"/>
    <xf numFmtId="0" fontId="12" fillId="0" borderId="9" xfId="0" applyFont="1" applyBorder="1"/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9" fillId="0" borderId="8" xfId="0" applyFont="1" applyBorder="1" applyAlignment="1">
      <alignment horizontal="right"/>
    </xf>
    <xf numFmtId="49" fontId="20" fillId="2" borderId="8" xfId="0" applyNumberFormat="1" applyFont="1" applyFill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49" fontId="21" fillId="2" borderId="8" xfId="0" applyNumberFormat="1" applyFont="1" applyFill="1" applyBorder="1" applyAlignment="1">
      <alignment horizontal="right"/>
    </xf>
    <xf numFmtId="0" fontId="19" fillId="2" borderId="8" xfId="0" applyFont="1" applyFill="1" applyBorder="1" applyAlignment="1">
      <alignment horizontal="right"/>
    </xf>
    <xf numFmtId="0" fontId="20" fillId="0" borderId="8" xfId="0" applyFont="1" applyBorder="1" applyAlignment="1">
      <alignment horizontal="right"/>
    </xf>
    <xf numFmtId="0" fontId="22" fillId="0" borderId="8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1" fillId="0" borderId="7" xfId="0" applyFont="1" applyBorder="1" applyAlignment="1"/>
    <xf numFmtId="0" fontId="23" fillId="0" borderId="8" xfId="0" applyFont="1" applyBorder="1" applyAlignment="1"/>
    <xf numFmtId="0" fontId="23" fillId="0" borderId="8" xfId="0" applyFont="1" applyBorder="1" applyAlignment="1"/>
    <xf numFmtId="0" fontId="23" fillId="0" borderId="8" xfId="0" applyFont="1" applyBorder="1" applyAlignment="1"/>
    <xf numFmtId="0" fontId="11" fillId="0" borderId="10" xfId="0" applyFont="1" applyBorder="1" applyAlignment="1"/>
    <xf numFmtId="0" fontId="23" fillId="0" borderId="0" xfId="0" applyFont="1" applyAlignment="1"/>
    <xf numFmtId="0" fontId="23" fillId="0" borderId="0" xfId="0" applyFont="1" applyAlignment="1"/>
    <xf numFmtId="0" fontId="23" fillId="0" borderId="0" xfId="0" applyFont="1" applyAlignment="1"/>
    <xf numFmtId="0" fontId="23" fillId="0" borderId="11" xfId="0" applyFont="1" applyBorder="1" applyAlignment="1"/>
    <xf numFmtId="0" fontId="11" fillId="0" borderId="14" xfId="0" applyFont="1" applyBorder="1" applyAlignment="1"/>
    <xf numFmtId="0" fontId="23" fillId="0" borderId="0" xfId="0" applyFont="1" applyAlignment="1"/>
    <xf numFmtId="0" fontId="23" fillId="0" borderId="0" xfId="0" applyFont="1" applyAlignment="1"/>
    <xf numFmtId="0" fontId="11" fillId="0" borderId="12" xfId="0" applyFont="1" applyBorder="1" applyAlignment="1"/>
    <xf numFmtId="0" fontId="18" fillId="0" borderId="13" xfId="0" applyFont="1" applyBorder="1" applyAlignment="1"/>
    <xf numFmtId="0" fontId="11" fillId="0" borderId="13" xfId="0" applyFont="1" applyBorder="1" applyAlignment="1"/>
    <xf numFmtId="0" fontId="11" fillId="0" borderId="13" xfId="0" applyFont="1" applyBorder="1" applyAlignment="1"/>
    <xf numFmtId="0" fontId="11" fillId="0" borderId="8" xfId="0" applyFont="1" applyBorder="1" applyAlignment="1"/>
    <xf numFmtId="49" fontId="3" fillId="0" borderId="0" xfId="0" applyNumberFormat="1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/>
    <xf numFmtId="49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49" fontId="3" fillId="0" borderId="5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5" xfId="0" applyFont="1" applyBorder="1" applyAlignment="1"/>
    <xf numFmtId="49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1" fillId="0" borderId="3" xfId="0" applyFont="1" applyBorder="1" applyAlignment="1"/>
    <xf numFmtId="0" fontId="11" fillId="0" borderId="3" xfId="0" applyFont="1" applyBorder="1" applyAlignment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7" xfId="0" applyFont="1" applyBorder="1" applyAlignment="1"/>
    <xf numFmtId="49" fontId="3" fillId="0" borderId="11" xfId="0" applyNumberFormat="1" applyFont="1" applyBorder="1" applyAlignment="1">
      <alignment horizontal="right"/>
    </xf>
    <xf numFmtId="0" fontId="11" fillId="0" borderId="8" xfId="0" applyFont="1" applyBorder="1" applyAlignment="1"/>
    <xf numFmtId="0" fontId="11" fillId="0" borderId="8" xfId="0" applyFont="1" applyBorder="1" applyAlignment="1"/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7" xfId="0" applyFont="1" applyBorder="1" applyAlignment="1"/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3" xfId="0" applyFont="1" applyBorder="1" applyAlignment="1">
      <alignment textRotation="90" wrapText="1"/>
    </xf>
    <xf numFmtId="0" fontId="1" fillId="0" borderId="3" xfId="0" applyFont="1" applyBorder="1" applyAlignment="1">
      <alignment textRotation="90"/>
    </xf>
    <xf numFmtId="0" fontId="1" fillId="0" borderId="7" xfId="0" applyFont="1" applyBorder="1" applyAlignment="1">
      <alignment horizontal="right"/>
    </xf>
    <xf numFmtId="0" fontId="12" fillId="0" borderId="8" xfId="0" applyFont="1" applyBorder="1" applyAlignment="1"/>
    <xf numFmtId="49" fontId="12" fillId="0" borderId="8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1" fillId="0" borderId="8" xfId="0" applyFont="1" applyBorder="1" applyAlignment="1"/>
    <xf numFmtId="0" fontId="1" fillId="0" borderId="8" xfId="0" applyFont="1" applyBorder="1" applyAlignment="1"/>
    <xf numFmtId="0" fontId="1" fillId="0" borderId="8" xfId="0" applyFont="1" applyBorder="1" applyAlignment="1"/>
    <xf numFmtId="0" fontId="1" fillId="0" borderId="8" xfId="0" applyFont="1" applyBorder="1" applyAlignment="1">
      <alignment horizontal="right"/>
    </xf>
    <xf numFmtId="0" fontId="26" fillId="2" borderId="5" xfId="0" applyFont="1" applyFill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1" fillId="0" borderId="8" xfId="0" applyFont="1" applyBorder="1" applyAlignment="1"/>
    <xf numFmtId="0" fontId="1" fillId="0" borderId="8" xfId="0" applyFont="1" applyBorder="1" applyAlignment="1">
      <alignment horizontal="right"/>
    </xf>
    <xf numFmtId="0" fontId="28" fillId="2" borderId="5" xfId="0" applyFont="1" applyFill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" fillId="0" borderId="5" xfId="0" applyFont="1" applyBorder="1" applyAlignment="1"/>
    <xf numFmtId="0" fontId="1" fillId="0" borderId="7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29" fillId="2" borderId="5" xfId="0" applyFont="1" applyFill="1" applyBorder="1" applyAlignment="1">
      <alignment horizontal="left"/>
    </xf>
    <xf numFmtId="0" fontId="12" fillId="0" borderId="5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12" fillId="0" borderId="5" xfId="0" applyFont="1" applyBorder="1" applyAlignment="1">
      <alignment horizontal="left"/>
    </xf>
    <xf numFmtId="0" fontId="12" fillId="0" borderId="8" xfId="0" applyFont="1" applyBorder="1" applyAlignment="1"/>
    <xf numFmtId="0" fontId="12" fillId="0" borderId="8" xfId="0" applyFont="1" applyBorder="1" applyAlignment="1">
      <alignment horizontal="right"/>
    </xf>
    <xf numFmtId="0" fontId="12" fillId="0" borderId="8" xfId="0" applyFont="1" applyBorder="1"/>
    <xf numFmtId="0" fontId="1" fillId="0" borderId="7" xfId="0" applyFont="1" applyBorder="1" applyAlignment="1"/>
    <xf numFmtId="0" fontId="11" fillId="0" borderId="0" xfId="0" applyFont="1" applyAlignment="1"/>
    <xf numFmtId="0" fontId="11" fillId="0" borderId="0" xfId="0" applyFont="1"/>
    <xf numFmtId="0" fontId="11" fillId="0" borderId="11" xfId="0" applyFont="1" applyBorder="1" applyAlignment="1"/>
    <xf numFmtId="0" fontId="3" fillId="0" borderId="8" xfId="0" applyFont="1" applyBorder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Alignment="1"/>
    <xf numFmtId="0" fontId="11" fillId="0" borderId="13" xfId="0" applyFont="1" applyBorder="1" applyAlignment="1"/>
    <xf numFmtId="0" fontId="11" fillId="0" borderId="13" xfId="0" applyFont="1" applyBorder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31" fillId="3" borderId="4" xfId="0" applyFont="1" applyFill="1" applyBorder="1" applyAlignment="1">
      <alignment horizontal="center" vertical="center" textRotation="90"/>
    </xf>
    <xf numFmtId="0" fontId="6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/>
    </xf>
    <xf numFmtId="0" fontId="34" fillId="0" borderId="5" xfId="0" applyFont="1" applyBorder="1" applyAlignment="1">
      <alignment vertical="center" textRotation="90"/>
    </xf>
    <xf numFmtId="0" fontId="6" fillId="0" borderId="5" xfId="0" applyFont="1" applyBorder="1" applyAlignment="1">
      <alignment vertical="center" textRotation="90"/>
    </xf>
    <xf numFmtId="0" fontId="11" fillId="0" borderId="3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/>
    </xf>
    <xf numFmtId="0" fontId="12" fillId="0" borderId="7" xfId="0" applyFont="1" applyBorder="1" applyAlignment="1">
      <alignment horizontal="right" vertical="center"/>
    </xf>
    <xf numFmtId="0" fontId="17" fillId="2" borderId="16" xfId="0" applyFont="1" applyFill="1" applyBorder="1" applyAlignment="1">
      <alignment vertical="center"/>
    </xf>
    <xf numFmtId="49" fontId="12" fillId="0" borderId="5" xfId="0" applyNumberFormat="1" applyFont="1" applyBorder="1" applyAlignment="1">
      <alignment horizontal="center" vertical="center"/>
    </xf>
    <xf numFmtId="0" fontId="35" fillId="3" borderId="17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38" fillId="2" borderId="17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vertical="center"/>
    </xf>
    <xf numFmtId="0" fontId="35" fillId="2" borderId="7" xfId="0" applyFont="1" applyFill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/>
    </xf>
    <xf numFmtId="0" fontId="30" fillId="0" borderId="0" xfId="0" applyFont="1"/>
    <xf numFmtId="0" fontId="39" fillId="0" borderId="18" xfId="0" applyFont="1" applyBorder="1" applyAlignment="1"/>
    <xf numFmtId="0" fontId="17" fillId="2" borderId="19" xfId="0" applyFont="1" applyFill="1" applyBorder="1" applyAlignment="1">
      <alignment vertical="center"/>
    </xf>
    <xf numFmtId="0" fontId="40" fillId="2" borderId="18" xfId="0" applyFont="1" applyFill="1" applyBorder="1"/>
    <xf numFmtId="0" fontId="17" fillId="2" borderId="20" xfId="0" applyFont="1" applyFill="1" applyBorder="1" applyAlignment="1">
      <alignment vertical="center"/>
    </xf>
    <xf numFmtId="0" fontId="17" fillId="2" borderId="21" xfId="0" applyFont="1" applyFill="1" applyBorder="1" applyAlignment="1">
      <alignment vertical="center"/>
    </xf>
    <xf numFmtId="49" fontId="39" fillId="0" borderId="3" xfId="0" applyNumberFormat="1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9" fillId="0" borderId="19" xfId="0" applyFont="1" applyBorder="1" applyAlignment="1">
      <alignment vertical="center"/>
    </xf>
    <xf numFmtId="0" fontId="35" fillId="0" borderId="7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9" fillId="0" borderId="19" xfId="0" applyFont="1" applyBorder="1" applyAlignment="1"/>
    <xf numFmtId="0" fontId="39" fillId="0" borderId="19" xfId="0" applyFont="1" applyBorder="1" applyAlignment="1">
      <alignment vertical="center" wrapText="1"/>
    </xf>
    <xf numFmtId="0" fontId="41" fillId="0" borderId="7" xfId="0" applyFont="1" applyBorder="1" applyAlignment="1">
      <alignment horizontal="right"/>
    </xf>
    <xf numFmtId="0" fontId="41" fillId="0" borderId="5" xfId="0" applyFont="1" applyBorder="1" applyAlignment="1">
      <alignment horizontal="right"/>
    </xf>
    <xf numFmtId="0" fontId="41" fillId="0" borderId="5" xfId="0" applyFont="1" applyBorder="1" applyAlignment="1">
      <alignment horizontal="center" vertical="center"/>
    </xf>
    <xf numFmtId="0" fontId="41" fillId="2" borderId="5" xfId="0" applyFont="1" applyFill="1" applyBorder="1" applyAlignment="1">
      <alignment horizontal="center" vertical="center"/>
    </xf>
    <xf numFmtId="0" fontId="13" fillId="0" borderId="8" xfId="0" applyFont="1" applyBorder="1"/>
    <xf numFmtId="0" fontId="13" fillId="0" borderId="7" xfId="0" applyFont="1" applyBorder="1"/>
    <xf numFmtId="0" fontId="13" fillId="0" borderId="3" xfId="0" applyFont="1" applyBorder="1"/>
    <xf numFmtId="0" fontId="41" fillId="6" borderId="5" xfId="0" applyFont="1" applyFill="1" applyBorder="1" applyAlignment="1">
      <alignment horizontal="center"/>
    </xf>
    <xf numFmtId="0" fontId="41" fillId="7" borderId="5" xfId="0" applyFont="1" applyFill="1" applyBorder="1" applyAlignment="1">
      <alignment horizontal="center"/>
    </xf>
    <xf numFmtId="0" fontId="41" fillId="8" borderId="5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41" fillId="0" borderId="5" xfId="0" applyFont="1" applyBorder="1" applyAlignment="1">
      <alignment horizontal="center"/>
    </xf>
    <xf numFmtId="1" fontId="42" fillId="2" borderId="5" xfId="0" applyNumberFormat="1" applyFont="1" applyFill="1" applyBorder="1" applyAlignment="1">
      <alignment horizontal="center" vertical="center"/>
    </xf>
    <xf numFmtId="0" fontId="8" fillId="0" borderId="10" xfId="0" applyFont="1" applyBorder="1"/>
    <xf numFmtId="0" fontId="8" fillId="0" borderId="0" xfId="0" applyFont="1"/>
    <xf numFmtId="0" fontId="43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2" fontId="43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/>
    <xf numFmtId="0" fontId="8" fillId="0" borderId="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right"/>
    </xf>
    <xf numFmtId="0" fontId="45" fillId="2" borderId="0" xfId="0" applyFont="1" applyFill="1"/>
    <xf numFmtId="0" fontId="29" fillId="2" borderId="0" xfId="0" applyFont="1" applyFill="1" applyAlignment="1">
      <alignment horizontal="left"/>
    </xf>
    <xf numFmtId="0" fontId="40" fillId="2" borderId="5" xfId="0" applyFont="1" applyFill="1" applyBorder="1" applyAlignment="1">
      <alignment horizontal="left"/>
    </xf>
    <xf numFmtId="1" fontId="12" fillId="0" borderId="8" xfId="0" applyNumberFormat="1" applyFont="1" applyBorder="1" applyAlignment="1"/>
    <xf numFmtId="0" fontId="12" fillId="0" borderId="8" xfId="0" applyFont="1" applyBorder="1" applyAlignment="1">
      <alignment horizontal="center"/>
    </xf>
    <xf numFmtId="0" fontId="12" fillId="0" borderId="8" xfId="0" applyFont="1" applyBorder="1" applyAlignment="1">
      <alignment horizontal="right"/>
    </xf>
    <xf numFmtId="0" fontId="12" fillId="0" borderId="5" xfId="0" applyFont="1" applyBorder="1" applyAlignment="1"/>
    <xf numFmtId="0" fontId="46" fillId="2" borderId="5" xfId="0" applyFont="1" applyFill="1" applyBorder="1" applyAlignment="1">
      <alignment horizontal="left"/>
    </xf>
    <xf numFmtId="0" fontId="46" fillId="2" borderId="0" xfId="0" applyFont="1" applyFill="1" applyAlignment="1">
      <alignment horizontal="left"/>
    </xf>
    <xf numFmtId="49" fontId="12" fillId="0" borderId="8" xfId="0" applyNumberFormat="1" applyFont="1" applyBorder="1" applyAlignment="1"/>
    <xf numFmtId="0" fontId="11" fillId="0" borderId="2" xfId="0" applyFont="1" applyBorder="1" applyAlignment="1">
      <alignment textRotation="90" wrapText="1"/>
    </xf>
    <xf numFmtId="0" fontId="12" fillId="0" borderId="5" xfId="0" applyFont="1" applyBorder="1" applyAlignment="1">
      <alignment textRotation="90"/>
    </xf>
    <xf numFmtId="0" fontId="11" fillId="0" borderId="2" xfId="0" applyFont="1" applyBorder="1" applyAlignment="1">
      <alignment textRotation="90"/>
    </xf>
    <xf numFmtId="0" fontId="1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textRotation="90"/>
    </xf>
    <xf numFmtId="0" fontId="6" fillId="0" borderId="5" xfId="0" applyFont="1" applyBorder="1" applyAlignment="1">
      <alignment textRotation="90"/>
    </xf>
    <xf numFmtId="0" fontId="3" fillId="0" borderId="1" xfId="0" applyFont="1" applyBorder="1"/>
    <xf numFmtId="0" fontId="47" fillId="2" borderId="5" xfId="0" applyFont="1" applyFill="1" applyBorder="1" applyAlignment="1"/>
    <xf numFmtId="0" fontId="12" fillId="0" borderId="3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1" fontId="3" fillId="0" borderId="5" xfId="0" applyNumberFormat="1" applyFont="1" applyBorder="1" applyAlignment="1"/>
    <xf numFmtId="1" fontId="3" fillId="0" borderId="5" xfId="0" applyNumberFormat="1" applyFont="1" applyBorder="1"/>
    <xf numFmtId="0" fontId="3" fillId="0" borderId="1" xfId="0" applyFont="1" applyBorder="1" applyAlignment="1"/>
    <xf numFmtId="0" fontId="47" fillId="2" borderId="7" xfId="0" applyFont="1" applyFill="1" applyBorder="1" applyAlignment="1"/>
    <xf numFmtId="0" fontId="11" fillId="0" borderId="8" xfId="0" applyFont="1" applyBorder="1" applyAlignment="1">
      <alignment horizontal="right"/>
    </xf>
    <xf numFmtId="0" fontId="11" fillId="0" borderId="8" xfId="0" applyFont="1" applyBorder="1" applyAlignment="1"/>
    <xf numFmtId="0" fontId="48" fillId="2" borderId="0" xfId="0" applyFont="1" applyFill="1" applyAlignment="1">
      <alignment horizontal="left"/>
    </xf>
    <xf numFmtId="0" fontId="3" fillId="0" borderId="4" xfId="0" applyFont="1" applyBorder="1" applyAlignment="1"/>
    <xf numFmtId="0" fontId="3" fillId="0" borderId="4" xfId="0" applyFont="1" applyBorder="1"/>
    <xf numFmtId="1" fontId="3" fillId="0" borderId="4" xfId="0" applyNumberFormat="1" applyFont="1" applyBorder="1" applyAlignment="1"/>
    <xf numFmtId="1" fontId="3" fillId="0" borderId="4" xfId="0" applyNumberFormat="1" applyFont="1" applyBorder="1"/>
    <xf numFmtId="0" fontId="3" fillId="0" borderId="9" xfId="0" applyFont="1" applyBorder="1" applyAlignment="1"/>
    <xf numFmtId="0" fontId="1" fillId="0" borderId="3" xfId="0" applyFont="1" applyBorder="1" applyAlignment="1"/>
    <xf numFmtId="0" fontId="1" fillId="0" borderId="2" xfId="0" applyFont="1" applyBorder="1" applyAlignment="1"/>
    <xf numFmtId="0" fontId="47" fillId="2" borderId="14" xfId="0" applyFont="1" applyFill="1" applyBorder="1" applyAlignment="1"/>
    <xf numFmtId="0" fontId="49" fillId="0" borderId="11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" fillId="0" borderId="3" xfId="0" applyFont="1" applyBorder="1"/>
    <xf numFmtId="0" fontId="1" fillId="0" borderId="2" xfId="0" applyFont="1" applyBorder="1"/>
    <xf numFmtId="0" fontId="3" fillId="0" borderId="10" xfId="0" applyFont="1" applyBorder="1"/>
    <xf numFmtId="9" fontId="1" fillId="0" borderId="0" xfId="0" applyNumberFormat="1" applyFont="1"/>
    <xf numFmtId="0" fontId="1" fillId="0" borderId="5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11" fillId="0" borderId="5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30" fillId="0" borderId="23" xfId="0" applyFont="1" applyBorder="1" applyAlignment="1">
      <alignment vertical="center"/>
    </xf>
    <xf numFmtId="49" fontId="3" fillId="0" borderId="5" xfId="0" applyNumberFormat="1" applyFont="1" applyBorder="1"/>
    <xf numFmtId="0" fontId="1" fillId="2" borderId="8" xfId="0" applyFont="1" applyFill="1" applyBorder="1" applyAlignment="1"/>
    <xf numFmtId="0" fontId="1" fillId="2" borderId="7" xfId="0" applyFont="1" applyFill="1" applyBorder="1" applyAlignment="1"/>
    <xf numFmtId="0" fontId="50" fillId="2" borderId="7" xfId="0" applyFont="1" applyFill="1" applyBorder="1" applyAlignment="1"/>
    <xf numFmtId="0" fontId="26" fillId="2" borderId="8" xfId="0" applyFont="1" applyFill="1" applyBorder="1" applyAlignment="1">
      <alignment horizontal="left"/>
    </xf>
    <xf numFmtId="0" fontId="26" fillId="2" borderId="8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30" fillId="2" borderId="23" xfId="0" applyFont="1" applyFill="1" applyBorder="1" applyAlignment="1">
      <alignment vertical="center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49" fontId="1" fillId="0" borderId="5" xfId="0" applyNumberFormat="1" applyFont="1" applyBorder="1" applyAlignment="1">
      <alignment horizontal="right"/>
    </xf>
    <xf numFmtId="0" fontId="1" fillId="0" borderId="4" xfId="0" applyFont="1" applyBorder="1" applyAlignment="1"/>
    <xf numFmtId="0" fontId="30" fillId="0" borderId="0" xfId="0" applyFont="1" applyAlignment="1">
      <alignment vertical="center"/>
    </xf>
    <xf numFmtId="49" fontId="3" fillId="0" borderId="0" xfId="0" applyNumberFormat="1" applyFont="1"/>
    <xf numFmtId="0" fontId="51" fillId="2" borderId="0" xfId="0" applyFont="1" applyFill="1" applyAlignment="1"/>
    <xf numFmtId="0" fontId="24" fillId="0" borderId="2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12" fillId="0" borderId="0" xfId="0" applyFont="1" applyAlignment="1">
      <alignment textRotation="90"/>
    </xf>
    <xf numFmtId="0" fontId="12" fillId="0" borderId="8" xfId="0" applyFont="1" applyBorder="1" applyAlignment="1">
      <alignment horizontal="center" textRotation="90"/>
    </xf>
    <xf numFmtId="0" fontId="12" fillId="0" borderId="8" xfId="0" applyFont="1" applyBorder="1" applyAlignment="1">
      <alignment horizontal="center" vertical="top" textRotation="90" wrapText="1"/>
    </xf>
    <xf numFmtId="0" fontId="12" fillId="0" borderId="8" xfId="0" applyFont="1" applyBorder="1" applyAlignment="1">
      <alignment textRotation="90"/>
    </xf>
    <xf numFmtId="0" fontId="52" fillId="0" borderId="5" xfId="0" applyFont="1" applyBorder="1" applyAlignment="1">
      <alignment horizontal="center" textRotation="90"/>
    </xf>
    <xf numFmtId="0" fontId="13" fillId="0" borderId="5" xfId="0" applyFont="1" applyBorder="1" applyAlignment="1">
      <alignment textRotation="90"/>
    </xf>
    <xf numFmtId="0" fontId="13" fillId="0" borderId="5" xfId="0" applyFont="1" applyBorder="1" applyAlignment="1">
      <alignment textRotation="90"/>
    </xf>
    <xf numFmtId="0" fontId="12" fillId="0" borderId="8" xfId="0" applyFont="1" applyBorder="1" applyAlignment="1">
      <alignment horizontal="center" textRotation="90"/>
    </xf>
    <xf numFmtId="0" fontId="3" fillId="0" borderId="7" xfId="0" applyFont="1" applyBorder="1" applyAlignment="1">
      <alignment horizontal="right"/>
    </xf>
    <xf numFmtId="0" fontId="49" fillId="0" borderId="8" xfId="0" applyFont="1" applyBorder="1" applyAlignment="1">
      <alignment wrapText="1"/>
    </xf>
    <xf numFmtId="0" fontId="40" fillId="0" borderId="7" xfId="0" applyFont="1" applyBorder="1" applyAlignment="1">
      <alignment horizontal="right"/>
    </xf>
    <xf numFmtId="0" fontId="12" fillId="0" borderId="5" xfId="0" applyFont="1" applyBorder="1" applyAlignment="1"/>
    <xf numFmtId="49" fontId="12" fillId="0" borderId="8" xfId="0" applyNumberFormat="1" applyFont="1" applyBorder="1" applyAlignment="1"/>
    <xf numFmtId="49" fontId="12" fillId="0" borderId="5" xfId="0" applyNumberFormat="1" applyFont="1" applyBorder="1" applyAlignment="1"/>
    <xf numFmtId="0" fontId="49" fillId="2" borderId="8" xfId="0" applyFont="1" applyFill="1" applyBorder="1" applyAlignment="1">
      <alignment wrapText="1"/>
    </xf>
    <xf numFmtId="0" fontId="12" fillId="0" borderId="7" xfId="0" applyFont="1" applyBorder="1" applyAlignment="1"/>
    <xf numFmtId="49" fontId="12" fillId="0" borderId="5" xfId="0" applyNumberFormat="1" applyFont="1" applyBorder="1" applyAlignment="1"/>
    <xf numFmtId="49" fontId="12" fillId="2" borderId="8" xfId="0" applyNumberFormat="1" applyFont="1" applyFill="1" applyBorder="1" applyAlignment="1"/>
    <xf numFmtId="0" fontId="49" fillId="2" borderId="8" xfId="0" applyFont="1" applyFill="1" applyBorder="1" applyAlignment="1"/>
    <xf numFmtId="49" fontId="12" fillId="0" borderId="5" xfId="0" applyNumberFormat="1" applyFont="1" applyBorder="1" applyAlignment="1"/>
    <xf numFmtId="49" fontId="12" fillId="0" borderId="5" xfId="0" applyNumberFormat="1" applyFont="1" applyBorder="1" applyAlignment="1"/>
    <xf numFmtId="0" fontId="12" fillId="0" borderId="5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49" fillId="2" borderId="5" xfId="0" applyFont="1" applyFill="1" applyBorder="1" applyAlignment="1">
      <alignment wrapText="1"/>
    </xf>
    <xf numFmtId="0" fontId="40" fillId="0" borderId="5" xfId="0" applyFont="1" applyBorder="1" applyAlignment="1">
      <alignment horizontal="right"/>
    </xf>
    <xf numFmtId="0" fontId="12" fillId="0" borderId="0" xfId="0" applyFont="1" applyAlignment="1"/>
    <xf numFmtId="0" fontId="12" fillId="0" borderId="11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11" fillId="0" borderId="11" xfId="0" applyFont="1" applyBorder="1" applyAlignment="1"/>
    <xf numFmtId="0" fontId="11" fillId="0" borderId="10" xfId="0" applyFont="1" applyBorder="1" applyAlignment="1"/>
    <xf numFmtId="0" fontId="11" fillId="0" borderId="11" xfId="0" applyFont="1" applyBorder="1" applyAlignment="1"/>
    <xf numFmtId="0" fontId="11" fillId="0" borderId="12" xfId="0" applyFont="1" applyBorder="1" applyAlignment="1"/>
    <xf numFmtId="0" fontId="11" fillId="0" borderId="13" xfId="0" applyFont="1" applyBorder="1" applyAlignment="1"/>
    <xf numFmtId="0" fontId="11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 textRotation="90" wrapText="1"/>
    </xf>
    <xf numFmtId="0" fontId="53" fillId="2" borderId="5" xfId="0" applyFont="1" applyFill="1" applyBorder="1" applyAlignment="1"/>
    <xf numFmtId="0" fontId="18" fillId="0" borderId="9" xfId="0" applyFont="1" applyBorder="1"/>
    <xf numFmtId="0" fontId="18" fillId="0" borderId="15" xfId="0" applyFont="1" applyBorder="1"/>
    <xf numFmtId="0" fontId="18" fillId="0" borderId="6" xfId="0" applyFont="1" applyBorder="1"/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54" fillId="2" borderId="24" xfId="0" applyFont="1" applyFill="1" applyBorder="1" applyAlignment="1">
      <alignment vertical="center" wrapText="1"/>
    </xf>
    <xf numFmtId="0" fontId="51" fillId="2" borderId="5" xfId="0" applyFont="1" applyFill="1" applyBorder="1" applyAlignment="1"/>
    <xf numFmtId="0" fontId="54" fillId="2" borderId="25" xfId="0" applyFont="1" applyFill="1" applyBorder="1" applyAlignment="1">
      <alignment vertical="center" wrapText="1"/>
    </xf>
    <xf numFmtId="0" fontId="54" fillId="2" borderId="18" xfId="0" applyFont="1" applyFill="1" applyBorder="1" applyAlignment="1">
      <alignment vertical="center" wrapText="1"/>
    </xf>
    <xf numFmtId="0" fontId="54" fillId="2" borderId="26" xfId="0" applyFont="1" applyFill="1" applyBorder="1" applyAlignment="1">
      <alignment vertical="center" wrapText="1"/>
    </xf>
    <xf numFmtId="0" fontId="54" fillId="3" borderId="18" xfId="0" applyFont="1" applyFill="1" applyBorder="1" applyAlignment="1">
      <alignment vertical="center" wrapText="1"/>
    </xf>
    <xf numFmtId="0" fontId="54" fillId="3" borderId="27" xfId="0" applyFont="1" applyFill="1" applyBorder="1" applyAlignment="1">
      <alignment vertical="center" wrapText="1"/>
    </xf>
    <xf numFmtId="0" fontId="54" fillId="3" borderId="5" xfId="0" applyFont="1" applyFill="1" applyBorder="1" applyAlignment="1">
      <alignment vertical="center" wrapText="1"/>
    </xf>
    <xf numFmtId="0" fontId="6" fillId="0" borderId="0" xfId="0" applyFont="1"/>
    <xf numFmtId="0" fontId="1" fillId="0" borderId="14" xfId="0" applyFont="1" applyBorder="1" applyAlignment="1"/>
    <xf numFmtId="0" fontId="39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49" fillId="2" borderId="8" xfId="0" applyFont="1" applyFill="1" applyBorder="1" applyAlignment="1">
      <alignment horizontal="center"/>
    </xf>
    <xf numFmtId="0" fontId="55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 textRotation="90" wrapText="1"/>
    </xf>
    <xf numFmtId="0" fontId="2" fillId="0" borderId="7" xfId="0" applyFont="1" applyBorder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0" borderId="1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3" xfId="0" applyFont="1" applyBorder="1"/>
    <xf numFmtId="0" fontId="1" fillId="0" borderId="6" xfId="0" applyFont="1" applyBorder="1" applyAlignment="1">
      <alignment horizontal="center" wrapText="1"/>
    </xf>
    <xf numFmtId="0" fontId="2" fillId="0" borderId="8" xfId="0" applyFont="1" applyBorder="1"/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textRotation="90" wrapText="1"/>
    </xf>
    <xf numFmtId="0" fontId="1" fillId="0" borderId="0" xfId="0" applyFont="1" applyAlignment="1"/>
    <xf numFmtId="0" fontId="2" fillId="0" borderId="11" xfId="0" applyFont="1" applyBorder="1"/>
    <xf numFmtId="0" fontId="15" fillId="0" borderId="4" xfId="0" applyFont="1" applyBorder="1" applyAlignment="1">
      <alignment horizontal="center" textRotation="90" wrapText="1"/>
    </xf>
    <xf numFmtId="0" fontId="15" fillId="0" borderId="4" xfId="0" applyFont="1" applyBorder="1" applyAlignment="1">
      <alignment horizontal="center" textRotation="90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 textRotation="90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wrapText="1"/>
    </xf>
    <xf numFmtId="0" fontId="1" fillId="0" borderId="14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23" fillId="0" borderId="0" xfId="0" applyFont="1" applyAlignment="1"/>
    <xf numFmtId="0" fontId="24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3" fillId="0" borderId="15" xfId="0" applyFont="1" applyBorder="1" applyAlignment="1"/>
    <xf numFmtId="0" fontId="2" fillId="0" borderId="15" xfId="0" applyFont="1" applyBorder="1"/>
    <xf numFmtId="0" fontId="23" fillId="0" borderId="0" xfId="0" applyFont="1" applyAlignment="1">
      <alignment horizontal="center"/>
    </xf>
    <xf numFmtId="0" fontId="1" fillId="0" borderId="6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textRotation="90" wrapText="1"/>
    </xf>
    <xf numFmtId="0" fontId="11" fillId="0" borderId="6" xfId="0" applyFont="1" applyBorder="1" applyAlignment="1">
      <alignment horizontal="center" textRotation="90" wrapText="1"/>
    </xf>
    <xf numFmtId="0" fontId="6" fillId="0" borderId="4" xfId="0" applyFont="1" applyBorder="1" applyAlignment="1">
      <alignment horizontal="center" textRotation="90" wrapText="1"/>
    </xf>
    <xf numFmtId="0" fontId="6" fillId="0" borderId="4" xfId="0" applyFont="1" applyBorder="1" applyAlignment="1">
      <alignment textRotation="90"/>
    </xf>
    <xf numFmtId="0" fontId="1" fillId="0" borderId="9" xfId="0" applyFont="1" applyBorder="1" applyAlignment="1">
      <alignment horizontal="center" textRotation="90" wrapText="1"/>
    </xf>
    <xf numFmtId="0" fontId="2" fillId="0" borderId="12" xfId="0" applyFont="1" applyBorder="1"/>
    <xf numFmtId="0" fontId="1" fillId="0" borderId="14" xfId="0" applyFont="1" applyBorder="1" applyAlignment="1">
      <alignment textRotation="90"/>
    </xf>
    <xf numFmtId="0" fontId="1" fillId="0" borderId="14" xfId="0" applyFont="1" applyBorder="1" applyAlignment="1">
      <alignment textRotation="90" wrapText="1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27" fillId="0" borderId="4" xfId="0" applyFont="1" applyBorder="1" applyAlignment="1">
      <alignment textRotation="90" wrapText="1"/>
    </xf>
    <xf numFmtId="0" fontId="1" fillId="0" borderId="2" xfId="0" applyFont="1" applyBorder="1" applyAlignment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6" fillId="0" borderId="6" xfId="0" applyFont="1" applyBorder="1" applyAlignment="1">
      <alignment horizontal="center" textRotation="90" wrapText="1"/>
    </xf>
    <xf numFmtId="0" fontId="31" fillId="2" borderId="4" xfId="0" applyFont="1" applyFill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 textRotation="90"/>
    </xf>
    <xf numFmtId="0" fontId="31" fillId="2" borderId="9" xfId="0" applyFont="1" applyFill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2" fillId="0" borderId="15" xfId="0" applyFont="1" applyBorder="1" applyAlignment="1">
      <alignment horizontal="center" vertical="center" textRotation="90"/>
    </xf>
    <xf numFmtId="0" fontId="33" fillId="0" borderId="15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 wrapText="1"/>
    </xf>
    <xf numFmtId="0" fontId="44" fillId="0" borderId="4" xfId="0" applyFont="1" applyBorder="1" applyAlignment="1">
      <alignment textRotation="90"/>
    </xf>
    <xf numFmtId="0" fontId="3" fillId="0" borderId="11" xfId="0" applyFont="1" applyBorder="1" applyAlignment="1">
      <alignment horizontal="center" textRotation="90" wrapText="1"/>
    </xf>
    <xf numFmtId="0" fontId="2" fillId="0" borderId="22" xfId="0" applyFont="1" applyBorder="1"/>
    <xf numFmtId="0" fontId="11" fillId="0" borderId="4" xfId="0" applyFont="1" applyBorder="1" applyAlignment="1">
      <alignment textRotation="90" wrapText="1"/>
    </xf>
    <xf numFmtId="0" fontId="6" fillId="0" borderId="11" xfId="0" applyFont="1" applyBorder="1" applyAlignment="1">
      <alignment textRotation="90"/>
    </xf>
    <xf numFmtId="0" fontId="1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vertical="center"/>
    </xf>
    <xf numFmtId="0" fontId="2" fillId="0" borderId="6" xfId="0" applyFont="1" applyBorder="1"/>
    <xf numFmtId="0" fontId="2" fillId="0" borderId="14" xfId="0" applyFont="1" applyBorder="1"/>
    <xf numFmtId="0" fontId="11" fillId="0" borderId="4" xfId="0" applyFont="1" applyBorder="1" applyAlignment="1">
      <alignment horizontal="center" wrapText="1"/>
    </xf>
    <xf numFmtId="0" fontId="12" fillId="0" borderId="11" xfId="0" applyFont="1" applyBorder="1" applyAlignment="1">
      <alignment horizontal="center" textRotation="90" wrapText="1"/>
    </xf>
    <xf numFmtId="0" fontId="12" fillId="0" borderId="11" xfId="0" applyFont="1" applyBorder="1" applyAlignment="1">
      <alignment textRotation="90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textRotation="90"/>
    </xf>
    <xf numFmtId="0" fontId="24" fillId="0" borderId="2" xfId="0" applyFont="1" applyBorder="1" applyAlignment="1">
      <alignment horizontal="center" wrapText="1"/>
    </xf>
    <xf numFmtId="0" fontId="11" fillId="0" borderId="14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1" xfId="0" applyFont="1" applyBorder="1" applyAlignment="1">
      <alignment wrapText="1"/>
    </xf>
    <xf numFmtId="0" fontId="3" fillId="0" borderId="4" xfId="0" applyFont="1" applyBorder="1" applyAlignment="1">
      <alignment horizontal="center" textRotation="90" wrapText="1"/>
    </xf>
    <xf numFmtId="0" fontId="10" fillId="0" borderId="0" xfId="0" applyFont="1" applyAlignment="1">
      <alignment textRotation="90"/>
    </xf>
    <xf numFmtId="0" fontId="3" fillId="0" borderId="4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textRotation="90"/>
    </xf>
    <xf numFmtId="0" fontId="12" fillId="0" borderId="4" xfId="0" applyFont="1" applyBorder="1" applyAlignment="1">
      <alignment horizontal="center" textRotation="90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tabSelected="1" workbookViewId="0">
      <selection sqref="A1:X1"/>
    </sheetView>
  </sheetViews>
  <sheetFormatPr defaultColWidth="14.42578125" defaultRowHeight="15" customHeight="1"/>
  <cols>
    <col min="1" max="1" width="2.7109375" customWidth="1"/>
    <col min="2" max="2" width="28.42578125" customWidth="1"/>
    <col min="3" max="3" width="14.28515625" customWidth="1"/>
    <col min="4" max="6" width="3.28515625" customWidth="1"/>
    <col min="7" max="7" width="3.5703125" customWidth="1"/>
    <col min="8" max="8" width="3.7109375" customWidth="1"/>
    <col min="9" max="9" width="3.5703125" customWidth="1"/>
    <col min="10" max="10" width="3.42578125" customWidth="1"/>
    <col min="11" max="11" width="3.7109375" customWidth="1"/>
    <col min="12" max="12" width="3.5703125" customWidth="1"/>
    <col min="13" max="14" width="3.42578125" customWidth="1"/>
    <col min="15" max="17" width="3.5703125" customWidth="1"/>
    <col min="18" max="18" width="3.28515625" customWidth="1"/>
    <col min="19" max="19" width="3.5703125" customWidth="1"/>
    <col min="20" max="20" width="6" customWidth="1"/>
    <col min="21" max="21" width="7.7109375" customWidth="1"/>
    <col min="22" max="22" width="5.7109375" customWidth="1"/>
    <col min="23" max="23" width="5.5703125" customWidth="1"/>
    <col min="24" max="24" width="4.5703125" customWidth="1"/>
    <col min="25" max="25" width="67.7109375" customWidth="1"/>
    <col min="26" max="26" width="0.42578125" customWidth="1"/>
  </cols>
  <sheetData>
    <row r="1" spans="1:26" ht="31.5" customHeight="1">
      <c r="A1" s="404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6"/>
    </row>
    <row r="2" spans="1:26" ht="12.75" customHeight="1">
      <c r="A2" s="408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6"/>
    </row>
    <row r="3" spans="1:26" ht="37.5" customHeight="1">
      <c r="A3" s="409" t="s">
        <v>1</v>
      </c>
      <c r="B3" s="410" t="s">
        <v>2</v>
      </c>
      <c r="C3" s="411"/>
      <c r="D3" s="394" t="s">
        <v>3</v>
      </c>
      <c r="E3" s="394" t="s">
        <v>4</v>
      </c>
      <c r="F3" s="394" t="s">
        <v>5</v>
      </c>
      <c r="G3" s="394"/>
      <c r="H3" s="394" t="s">
        <v>6</v>
      </c>
      <c r="I3" s="394" t="s">
        <v>7</v>
      </c>
      <c r="J3" s="394" t="s">
        <v>8</v>
      </c>
      <c r="K3" s="394"/>
      <c r="L3" s="394" t="s">
        <v>9</v>
      </c>
      <c r="M3" s="2">
        <v>3</v>
      </c>
      <c r="N3" s="394" t="s">
        <v>10</v>
      </c>
      <c r="O3" s="402" t="s">
        <v>11</v>
      </c>
      <c r="P3" s="404" t="s">
        <v>12</v>
      </c>
      <c r="Q3" s="405"/>
      <c r="R3" s="405"/>
      <c r="S3" s="406"/>
      <c r="T3" s="407" t="s">
        <v>13</v>
      </c>
      <c r="U3" s="394" t="s">
        <v>14</v>
      </c>
      <c r="V3" s="407" t="s">
        <v>15</v>
      </c>
      <c r="W3" s="407" t="s">
        <v>16</v>
      </c>
      <c r="X3" s="407" t="s">
        <v>17</v>
      </c>
    </row>
    <row r="4" spans="1:26" ht="98.25" customHeight="1">
      <c r="A4" s="395"/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2" t="s">
        <v>18</v>
      </c>
      <c r="N4" s="395"/>
      <c r="O4" s="403"/>
      <c r="P4" s="3" t="s">
        <v>19</v>
      </c>
      <c r="Q4" s="3" t="s">
        <v>18</v>
      </c>
      <c r="R4" s="394" t="s">
        <v>20</v>
      </c>
      <c r="S4" s="4"/>
      <c r="T4" s="395"/>
      <c r="U4" s="395"/>
      <c r="V4" s="395"/>
      <c r="W4" s="395"/>
      <c r="X4" s="395"/>
    </row>
    <row r="5" spans="1:26" ht="11.25" customHeight="1">
      <c r="A5" s="5">
        <v>1</v>
      </c>
      <c r="B5" s="6"/>
      <c r="C5" s="5" t="s">
        <v>21</v>
      </c>
      <c r="D5" s="2">
        <v>3</v>
      </c>
      <c r="E5" s="2">
        <v>2</v>
      </c>
      <c r="F5" s="2"/>
      <c r="G5" s="2"/>
      <c r="H5" s="2">
        <v>2</v>
      </c>
      <c r="I5" s="2">
        <v>3</v>
      </c>
      <c r="J5" s="7" t="s">
        <v>22</v>
      </c>
      <c r="K5" s="8"/>
      <c r="L5" s="2">
        <v>3</v>
      </c>
      <c r="M5" s="2">
        <v>3</v>
      </c>
      <c r="N5" s="2"/>
      <c r="O5" s="9">
        <v>2</v>
      </c>
      <c r="P5" s="2"/>
      <c r="Q5" s="2"/>
      <c r="R5" s="395"/>
      <c r="S5" s="5"/>
      <c r="T5" s="5">
        <f t="shared" ref="T5:T37" si="0">AVERAGE(D5:N5)</f>
        <v>2.6666666666666665</v>
      </c>
      <c r="U5" s="5"/>
      <c r="V5" s="2"/>
      <c r="W5" s="2">
        <v>36</v>
      </c>
      <c r="X5" s="2">
        <v>2</v>
      </c>
      <c r="Y5" s="10"/>
      <c r="Z5" s="10"/>
    </row>
    <row r="6" spans="1:26" ht="11.25" customHeight="1">
      <c r="A6" s="5">
        <v>2</v>
      </c>
      <c r="B6" s="6"/>
      <c r="C6" s="5" t="s">
        <v>23</v>
      </c>
      <c r="D6" s="2">
        <v>2</v>
      </c>
      <c r="E6" s="2">
        <v>3</v>
      </c>
      <c r="F6" s="2"/>
      <c r="G6" s="2"/>
      <c r="H6" s="2">
        <v>2</v>
      </c>
      <c r="I6" s="2" t="s">
        <v>22</v>
      </c>
      <c r="J6" s="2">
        <v>2</v>
      </c>
      <c r="K6" s="8"/>
      <c r="L6" s="2">
        <v>3</v>
      </c>
      <c r="M6" s="7" t="s">
        <v>22</v>
      </c>
      <c r="N6" s="2"/>
      <c r="O6" s="9">
        <v>2</v>
      </c>
      <c r="P6" s="2"/>
      <c r="Q6" s="2"/>
      <c r="R6" s="2">
        <v>2</v>
      </c>
      <c r="S6" s="5"/>
      <c r="T6" s="5">
        <f t="shared" si="0"/>
        <v>2.4</v>
      </c>
      <c r="U6" s="5"/>
      <c r="V6" s="2"/>
      <c r="W6" s="2">
        <v>36</v>
      </c>
      <c r="X6" s="2"/>
      <c r="Y6" s="10"/>
      <c r="Z6" s="10"/>
    </row>
    <row r="7" spans="1:26" ht="11.25" customHeight="1">
      <c r="A7" s="5">
        <v>3</v>
      </c>
      <c r="B7" s="6"/>
      <c r="C7" s="5" t="s">
        <v>24</v>
      </c>
      <c r="D7" s="2">
        <v>3</v>
      </c>
      <c r="E7" s="2">
        <v>3</v>
      </c>
      <c r="F7" s="2">
        <v>5</v>
      </c>
      <c r="G7" s="2"/>
      <c r="H7" s="2">
        <v>4</v>
      </c>
      <c r="I7" s="2">
        <v>3</v>
      </c>
      <c r="J7" s="2">
        <v>4</v>
      </c>
      <c r="K7" s="8"/>
      <c r="L7" s="2">
        <v>3</v>
      </c>
      <c r="M7" s="2">
        <v>3</v>
      </c>
      <c r="N7" s="2"/>
      <c r="O7" s="9">
        <v>3</v>
      </c>
      <c r="P7" s="2"/>
      <c r="Q7" s="2"/>
      <c r="R7" s="2">
        <v>4</v>
      </c>
      <c r="S7" s="5"/>
      <c r="T7" s="5">
        <f t="shared" si="0"/>
        <v>3.5</v>
      </c>
      <c r="U7" s="5"/>
      <c r="V7" s="2"/>
      <c r="W7" s="2">
        <v>8</v>
      </c>
      <c r="X7" s="2"/>
      <c r="Y7" s="10"/>
      <c r="Z7" s="10"/>
    </row>
    <row r="8" spans="1:26" ht="11.25" customHeight="1">
      <c r="A8" s="5">
        <v>4</v>
      </c>
      <c r="B8" s="6"/>
      <c r="C8" s="5" t="s">
        <v>25</v>
      </c>
      <c r="D8" s="2">
        <v>2</v>
      </c>
      <c r="E8" s="2">
        <v>3</v>
      </c>
      <c r="F8" s="2">
        <v>5</v>
      </c>
      <c r="G8" s="2"/>
      <c r="H8" s="2">
        <v>4</v>
      </c>
      <c r="I8" s="2">
        <v>4</v>
      </c>
      <c r="J8" s="2">
        <v>3</v>
      </c>
      <c r="K8" s="8"/>
      <c r="L8" s="2">
        <v>3</v>
      </c>
      <c r="M8" s="2">
        <v>3</v>
      </c>
      <c r="N8" s="2"/>
      <c r="O8" s="9">
        <v>2</v>
      </c>
      <c r="P8" s="2"/>
      <c r="Q8" s="2"/>
      <c r="R8" s="2">
        <v>3</v>
      </c>
      <c r="S8" s="5"/>
      <c r="T8" s="5">
        <f t="shared" si="0"/>
        <v>3.375</v>
      </c>
      <c r="U8" s="5"/>
      <c r="V8" s="2"/>
      <c r="W8" s="2">
        <v>2</v>
      </c>
      <c r="X8" s="2">
        <v>6</v>
      </c>
      <c r="Y8" s="10"/>
      <c r="Z8" s="10"/>
    </row>
    <row r="9" spans="1:26" ht="11.25" customHeight="1">
      <c r="A9" s="5">
        <v>5</v>
      </c>
      <c r="B9" s="6"/>
      <c r="C9" s="5" t="s">
        <v>26</v>
      </c>
      <c r="D9" s="2">
        <v>4</v>
      </c>
      <c r="E9" s="2">
        <v>4</v>
      </c>
      <c r="F9" s="2">
        <v>5</v>
      </c>
      <c r="G9" s="2"/>
      <c r="H9" s="2">
        <v>4</v>
      </c>
      <c r="I9" s="2">
        <v>5</v>
      </c>
      <c r="J9" s="2">
        <v>3</v>
      </c>
      <c r="K9" s="8"/>
      <c r="L9" s="2">
        <v>4</v>
      </c>
      <c r="M9" s="2">
        <v>4</v>
      </c>
      <c r="N9" s="2"/>
      <c r="O9" s="9">
        <v>4</v>
      </c>
      <c r="P9" s="2"/>
      <c r="Q9" s="2"/>
      <c r="R9" s="2">
        <v>3</v>
      </c>
      <c r="S9" s="5"/>
      <c r="T9" s="5">
        <f t="shared" si="0"/>
        <v>4.125</v>
      </c>
      <c r="U9" s="5"/>
      <c r="V9" s="2"/>
      <c r="W9" s="2">
        <v>2</v>
      </c>
      <c r="X9" s="2">
        <v>2</v>
      </c>
      <c r="Y9" s="10"/>
      <c r="Z9" s="10"/>
    </row>
    <row r="10" spans="1:26" ht="11.25" customHeight="1">
      <c r="A10" s="5">
        <v>6</v>
      </c>
      <c r="B10" s="6"/>
      <c r="C10" s="5" t="s">
        <v>27</v>
      </c>
      <c r="D10" s="2">
        <v>2</v>
      </c>
      <c r="E10" s="2" t="s">
        <v>22</v>
      </c>
      <c r="F10" s="2"/>
      <c r="G10" s="2"/>
      <c r="H10" s="2">
        <v>2</v>
      </c>
      <c r="I10" s="2">
        <v>3</v>
      </c>
      <c r="J10" s="2">
        <v>2</v>
      </c>
      <c r="K10" s="8"/>
      <c r="L10" s="2">
        <v>2</v>
      </c>
      <c r="M10" s="2">
        <v>2</v>
      </c>
      <c r="N10" s="2"/>
      <c r="O10" s="9">
        <v>2</v>
      </c>
      <c r="P10" s="2"/>
      <c r="Q10" s="2"/>
      <c r="R10" s="7" t="s">
        <v>22</v>
      </c>
      <c r="S10" s="5"/>
      <c r="T10" s="5">
        <f t="shared" si="0"/>
        <v>2.1666666666666665</v>
      </c>
      <c r="U10" s="5"/>
      <c r="V10" s="2"/>
      <c r="W10" s="2">
        <v>36</v>
      </c>
      <c r="X10" s="2"/>
      <c r="Y10" s="10"/>
      <c r="Z10" s="10"/>
    </row>
    <row r="11" spans="1:26" ht="11.25" customHeight="1">
      <c r="A11" s="5">
        <v>7</v>
      </c>
      <c r="B11" s="6"/>
      <c r="C11" s="5" t="s">
        <v>28</v>
      </c>
      <c r="D11" s="2">
        <v>2</v>
      </c>
      <c r="E11" s="2">
        <v>3</v>
      </c>
      <c r="F11" s="2"/>
      <c r="G11" s="2"/>
      <c r="H11" s="2">
        <v>2</v>
      </c>
      <c r="I11" s="7" t="s">
        <v>22</v>
      </c>
      <c r="J11" s="2">
        <v>2</v>
      </c>
      <c r="K11" s="8"/>
      <c r="L11" s="2">
        <v>2</v>
      </c>
      <c r="M11" s="7" t="s">
        <v>22</v>
      </c>
      <c r="N11" s="2"/>
      <c r="O11" s="9">
        <v>2</v>
      </c>
      <c r="P11" s="2"/>
      <c r="Q11" s="2"/>
      <c r="R11" s="11">
        <v>3</v>
      </c>
      <c r="S11" s="5"/>
      <c r="T11" s="5">
        <f t="shared" si="0"/>
        <v>2.2000000000000002</v>
      </c>
      <c r="U11" s="5"/>
      <c r="V11" s="2"/>
      <c r="W11" s="2">
        <v>28</v>
      </c>
      <c r="X11" s="2"/>
      <c r="Y11" s="10"/>
      <c r="Z11" s="10"/>
    </row>
    <row r="12" spans="1:26" ht="11.25" customHeight="1">
      <c r="A12" s="5">
        <v>8</v>
      </c>
      <c r="B12" s="6"/>
      <c r="C12" s="5" t="s">
        <v>29</v>
      </c>
      <c r="D12" s="2">
        <v>2</v>
      </c>
      <c r="E12" s="2">
        <v>4</v>
      </c>
      <c r="F12" s="2">
        <v>5</v>
      </c>
      <c r="G12" s="2"/>
      <c r="H12" s="2">
        <v>4</v>
      </c>
      <c r="I12" s="2">
        <v>4</v>
      </c>
      <c r="J12" s="2">
        <v>3</v>
      </c>
      <c r="K12" s="8"/>
      <c r="L12" s="2">
        <v>4</v>
      </c>
      <c r="M12" s="2">
        <v>4</v>
      </c>
      <c r="N12" s="2"/>
      <c r="O12" s="9">
        <v>3</v>
      </c>
      <c r="P12" s="2"/>
      <c r="Q12" s="2"/>
      <c r="R12" s="12">
        <v>3</v>
      </c>
      <c r="S12" s="5"/>
      <c r="T12" s="5">
        <f t="shared" si="0"/>
        <v>3.75</v>
      </c>
      <c r="U12" s="5"/>
      <c r="V12" s="2"/>
      <c r="W12" s="2">
        <v>25</v>
      </c>
      <c r="X12" s="2"/>
      <c r="Y12" s="10"/>
      <c r="Z12" s="10"/>
    </row>
    <row r="13" spans="1:26" ht="11.25" customHeight="1">
      <c r="A13" s="5">
        <v>9</v>
      </c>
      <c r="B13" s="6"/>
      <c r="C13" s="10" t="s">
        <v>30</v>
      </c>
      <c r="D13" s="2">
        <v>2</v>
      </c>
      <c r="E13" s="2" t="s">
        <v>22</v>
      </c>
      <c r="F13" s="2">
        <v>5</v>
      </c>
      <c r="G13" s="2"/>
      <c r="H13" s="2">
        <v>4</v>
      </c>
      <c r="I13" s="2">
        <v>4</v>
      </c>
      <c r="J13" s="2">
        <v>2</v>
      </c>
      <c r="K13" s="8"/>
      <c r="L13" s="2">
        <v>4</v>
      </c>
      <c r="M13" s="2">
        <v>3</v>
      </c>
      <c r="N13" s="2"/>
      <c r="O13" s="9">
        <v>2</v>
      </c>
      <c r="P13" s="2"/>
      <c r="Q13" s="2"/>
      <c r="R13" s="2">
        <v>3</v>
      </c>
      <c r="S13" s="5"/>
      <c r="T13" s="5">
        <f t="shared" si="0"/>
        <v>3.4285714285714284</v>
      </c>
      <c r="U13" s="13"/>
      <c r="V13" s="2"/>
      <c r="W13" s="2">
        <v>14</v>
      </c>
      <c r="X13" s="2">
        <v>6</v>
      </c>
      <c r="Y13" s="10"/>
      <c r="Z13" s="10"/>
    </row>
    <row r="14" spans="1:26" ht="11.25" customHeight="1">
      <c r="A14" s="5">
        <v>10</v>
      </c>
      <c r="B14" s="6"/>
      <c r="C14" s="5" t="s">
        <v>31</v>
      </c>
      <c r="D14" s="2">
        <v>3</v>
      </c>
      <c r="E14" s="2">
        <v>4</v>
      </c>
      <c r="F14" s="2" t="s">
        <v>22</v>
      </c>
      <c r="G14" s="2"/>
      <c r="H14" s="2">
        <v>3</v>
      </c>
      <c r="I14" s="2">
        <v>4</v>
      </c>
      <c r="J14" s="2">
        <v>3</v>
      </c>
      <c r="K14" s="8"/>
      <c r="L14" s="2">
        <v>4</v>
      </c>
      <c r="M14" s="2">
        <v>4</v>
      </c>
      <c r="N14" s="2"/>
      <c r="O14" s="9">
        <v>2</v>
      </c>
      <c r="P14" s="2"/>
      <c r="Q14" s="2"/>
      <c r="R14" s="2">
        <v>3</v>
      </c>
      <c r="S14" s="5"/>
      <c r="T14" s="5">
        <f t="shared" si="0"/>
        <v>3.5714285714285716</v>
      </c>
      <c r="U14" s="5"/>
      <c r="V14" s="2"/>
      <c r="W14" s="2">
        <v>20</v>
      </c>
      <c r="X14" s="2"/>
      <c r="Y14" s="10"/>
      <c r="Z14" s="10"/>
    </row>
    <row r="15" spans="1:26" ht="11.25" customHeight="1">
      <c r="A15" s="5">
        <v>12</v>
      </c>
      <c r="B15" s="6"/>
      <c r="C15" s="5" t="s">
        <v>32</v>
      </c>
      <c r="D15" s="2">
        <v>2</v>
      </c>
      <c r="E15" s="2" t="s">
        <v>22</v>
      </c>
      <c r="F15" s="2" t="s">
        <v>22</v>
      </c>
      <c r="G15" s="2"/>
      <c r="H15" s="2">
        <v>2</v>
      </c>
      <c r="I15" s="2">
        <v>3</v>
      </c>
      <c r="J15" s="2">
        <v>3</v>
      </c>
      <c r="K15" s="8"/>
      <c r="L15" s="2">
        <v>3</v>
      </c>
      <c r="M15" s="2">
        <v>4</v>
      </c>
      <c r="N15" s="2"/>
      <c r="O15" s="9">
        <v>2</v>
      </c>
      <c r="P15" s="2"/>
      <c r="Q15" s="2"/>
      <c r="R15" s="7" t="s">
        <v>22</v>
      </c>
      <c r="S15" s="5"/>
      <c r="T15" s="5">
        <f t="shared" si="0"/>
        <v>2.8333333333333335</v>
      </c>
      <c r="U15" s="5"/>
      <c r="V15" s="2"/>
      <c r="W15" s="2">
        <v>36</v>
      </c>
      <c r="X15" s="2">
        <v>2</v>
      </c>
      <c r="Y15" s="10"/>
      <c r="Z15" s="10"/>
    </row>
    <row r="16" spans="1:26" ht="11.25" customHeight="1">
      <c r="A16" s="14">
        <v>13</v>
      </c>
      <c r="B16" s="6"/>
      <c r="C16" s="13">
        <v>190902072</v>
      </c>
      <c r="D16" s="2">
        <v>2</v>
      </c>
      <c r="E16" s="2"/>
      <c r="F16" s="2" t="s">
        <v>22</v>
      </c>
      <c r="G16" s="2"/>
      <c r="H16" s="2">
        <v>2</v>
      </c>
      <c r="I16" s="2">
        <v>2</v>
      </c>
      <c r="J16" s="2">
        <v>2</v>
      </c>
      <c r="K16" s="8"/>
      <c r="L16" s="2">
        <v>2</v>
      </c>
      <c r="M16" s="7" t="s">
        <v>22</v>
      </c>
      <c r="N16" s="12"/>
      <c r="O16" s="9">
        <v>2</v>
      </c>
      <c r="P16" s="2"/>
      <c r="Q16" s="2"/>
      <c r="R16" s="12">
        <v>2</v>
      </c>
      <c r="S16" s="13"/>
      <c r="T16" s="13">
        <f t="shared" si="0"/>
        <v>2</v>
      </c>
      <c r="U16" s="13"/>
      <c r="V16" s="2"/>
      <c r="W16" s="2">
        <v>4</v>
      </c>
      <c r="X16" s="2">
        <v>56</v>
      </c>
      <c r="Y16" s="10"/>
      <c r="Z16" s="10"/>
    </row>
    <row r="17" spans="1:26" ht="11.25" customHeight="1">
      <c r="A17" s="5">
        <v>14</v>
      </c>
      <c r="B17" s="6"/>
      <c r="C17" s="5">
        <v>190902117</v>
      </c>
      <c r="D17" s="2"/>
      <c r="E17" s="2"/>
      <c r="F17" s="2">
        <v>4</v>
      </c>
      <c r="G17" s="2"/>
      <c r="H17" s="2"/>
      <c r="I17" s="2"/>
      <c r="J17" s="2"/>
      <c r="K17" s="8"/>
      <c r="L17" s="2">
        <v>3</v>
      </c>
      <c r="M17" s="2">
        <v>4</v>
      </c>
      <c r="N17" s="2"/>
      <c r="O17" s="9">
        <v>2</v>
      </c>
      <c r="P17" s="2"/>
      <c r="Q17" s="2"/>
      <c r="R17" s="2">
        <v>3</v>
      </c>
      <c r="S17" s="5"/>
      <c r="T17" s="5">
        <f t="shared" si="0"/>
        <v>3.6666666666666665</v>
      </c>
      <c r="U17" s="5"/>
      <c r="V17" s="2"/>
      <c r="W17" s="2"/>
      <c r="X17" s="2"/>
      <c r="Y17" s="10"/>
      <c r="Z17" s="10"/>
    </row>
    <row r="18" spans="1:26" ht="11.25" customHeight="1">
      <c r="A18" s="5">
        <v>15</v>
      </c>
      <c r="B18" s="6"/>
      <c r="C18" s="5" t="s">
        <v>33</v>
      </c>
      <c r="D18" s="2">
        <v>3</v>
      </c>
      <c r="E18" s="2">
        <v>3</v>
      </c>
      <c r="F18" s="2">
        <v>4</v>
      </c>
      <c r="G18" s="2"/>
      <c r="H18" s="2">
        <v>3</v>
      </c>
      <c r="I18" s="2">
        <v>4</v>
      </c>
      <c r="J18" s="2">
        <v>3</v>
      </c>
      <c r="K18" s="8"/>
      <c r="L18" s="2">
        <v>4</v>
      </c>
      <c r="M18" s="2">
        <v>3</v>
      </c>
      <c r="N18" s="2"/>
      <c r="O18" s="9">
        <v>3</v>
      </c>
      <c r="P18" s="2"/>
      <c r="Q18" s="2"/>
      <c r="R18" s="2">
        <v>4</v>
      </c>
      <c r="S18" s="5"/>
      <c r="T18" s="5">
        <f t="shared" si="0"/>
        <v>3.375</v>
      </c>
      <c r="U18" s="5"/>
      <c r="V18" s="2"/>
      <c r="W18" s="2">
        <v>6</v>
      </c>
      <c r="X18" s="2">
        <v>36</v>
      </c>
      <c r="Y18" s="10"/>
      <c r="Z18" s="10"/>
    </row>
    <row r="19" spans="1:26" ht="11.25" customHeight="1">
      <c r="A19" s="5">
        <v>16</v>
      </c>
      <c r="B19" s="6"/>
      <c r="C19" s="2" t="s">
        <v>34</v>
      </c>
      <c r="D19" s="2">
        <v>2</v>
      </c>
      <c r="E19" s="2"/>
      <c r="F19" s="2">
        <v>4</v>
      </c>
      <c r="G19" s="2"/>
      <c r="H19" s="2">
        <v>3</v>
      </c>
      <c r="I19" s="2">
        <v>3</v>
      </c>
      <c r="J19" s="2">
        <v>3</v>
      </c>
      <c r="K19" s="8"/>
      <c r="L19" s="2">
        <v>4</v>
      </c>
      <c r="M19" s="2">
        <v>3</v>
      </c>
      <c r="N19" s="2"/>
      <c r="O19" s="9">
        <v>3</v>
      </c>
      <c r="P19" s="2"/>
      <c r="Q19" s="2"/>
      <c r="R19" s="7" t="s">
        <v>22</v>
      </c>
      <c r="S19" s="5"/>
      <c r="T19" s="5">
        <f t="shared" si="0"/>
        <v>3.1428571428571428</v>
      </c>
      <c r="U19" s="5"/>
      <c r="V19" s="2"/>
      <c r="W19" s="2">
        <v>4</v>
      </c>
      <c r="X19" s="2">
        <v>20</v>
      </c>
      <c r="Y19" s="10"/>
      <c r="Z19" s="10"/>
    </row>
    <row r="20" spans="1:26" ht="11.25" customHeight="1">
      <c r="A20" s="5">
        <v>17</v>
      </c>
      <c r="B20" s="6"/>
      <c r="C20" s="5" t="s">
        <v>35</v>
      </c>
      <c r="D20" s="2">
        <v>3</v>
      </c>
      <c r="E20" s="2">
        <v>3</v>
      </c>
      <c r="F20" s="2">
        <v>4</v>
      </c>
      <c r="G20" s="2"/>
      <c r="H20" s="2">
        <v>5</v>
      </c>
      <c r="I20" s="2">
        <v>5</v>
      </c>
      <c r="J20" s="2">
        <v>4</v>
      </c>
      <c r="K20" s="8"/>
      <c r="L20" s="2">
        <v>4</v>
      </c>
      <c r="M20" s="2">
        <v>3</v>
      </c>
      <c r="N20" s="2"/>
      <c r="O20" s="9">
        <v>3</v>
      </c>
      <c r="P20" s="2"/>
      <c r="Q20" s="2"/>
      <c r="R20" s="2">
        <v>3</v>
      </c>
      <c r="S20" s="5"/>
      <c r="T20" s="5">
        <f t="shared" si="0"/>
        <v>3.875</v>
      </c>
      <c r="U20" s="5"/>
      <c r="V20" s="2"/>
      <c r="W20" s="2">
        <v>2</v>
      </c>
      <c r="X20" s="2">
        <v>16</v>
      </c>
      <c r="Y20" s="10"/>
      <c r="Z20" s="10"/>
    </row>
    <row r="21" spans="1:26" ht="11.25" customHeight="1">
      <c r="A21" s="5">
        <v>18</v>
      </c>
      <c r="B21" s="6"/>
      <c r="C21" s="5" t="s">
        <v>36</v>
      </c>
      <c r="D21" s="2">
        <v>4</v>
      </c>
      <c r="E21" s="2">
        <v>3</v>
      </c>
      <c r="F21" s="2" t="s">
        <v>22</v>
      </c>
      <c r="G21" s="2"/>
      <c r="H21" s="2">
        <v>4</v>
      </c>
      <c r="I21" s="2">
        <v>4</v>
      </c>
      <c r="J21" s="2">
        <v>3</v>
      </c>
      <c r="K21" s="8"/>
      <c r="L21" s="2">
        <v>4</v>
      </c>
      <c r="M21" s="2">
        <v>3</v>
      </c>
      <c r="N21" s="2"/>
      <c r="O21" s="9">
        <v>3</v>
      </c>
      <c r="P21" s="2"/>
      <c r="Q21" s="2"/>
      <c r="R21" s="2">
        <v>3</v>
      </c>
      <c r="S21" s="5"/>
      <c r="T21" s="5">
        <f t="shared" si="0"/>
        <v>3.5714285714285716</v>
      </c>
      <c r="U21" s="5"/>
      <c r="V21" s="2"/>
      <c r="W21" s="2"/>
      <c r="X21" s="2">
        <v>14</v>
      </c>
      <c r="Y21" s="10"/>
      <c r="Z21" s="10"/>
    </row>
    <row r="22" spans="1:26" ht="11.25" customHeight="1">
      <c r="A22" s="5">
        <v>19</v>
      </c>
      <c r="B22" s="6"/>
      <c r="C22" s="5" t="s">
        <v>37</v>
      </c>
      <c r="D22" s="2">
        <v>5</v>
      </c>
      <c r="E22" s="2">
        <v>5</v>
      </c>
      <c r="F22" s="2">
        <v>5</v>
      </c>
      <c r="G22" s="2"/>
      <c r="H22" s="2">
        <v>5</v>
      </c>
      <c r="I22" s="2">
        <v>4</v>
      </c>
      <c r="J22" s="2">
        <v>3</v>
      </c>
      <c r="K22" s="8"/>
      <c r="L22" s="2">
        <v>4</v>
      </c>
      <c r="M22" s="2">
        <v>5</v>
      </c>
      <c r="N22" s="2"/>
      <c r="O22" s="9">
        <v>4</v>
      </c>
      <c r="P22" s="2"/>
      <c r="Q22" s="2"/>
      <c r="R22" s="2">
        <v>3</v>
      </c>
      <c r="S22" s="5"/>
      <c r="T22" s="5">
        <f t="shared" si="0"/>
        <v>4.5</v>
      </c>
      <c r="U22" s="5"/>
      <c r="V22" s="2"/>
      <c r="W22" s="2"/>
      <c r="X22" s="2">
        <v>22</v>
      </c>
      <c r="Y22" s="10"/>
      <c r="Z22" s="10"/>
    </row>
    <row r="23" spans="1:26" ht="11.25" customHeight="1">
      <c r="A23" s="5">
        <v>20</v>
      </c>
      <c r="B23" s="15"/>
      <c r="C23" s="5" t="s">
        <v>38</v>
      </c>
      <c r="D23" s="2">
        <v>3</v>
      </c>
      <c r="E23" s="2" t="s">
        <v>22</v>
      </c>
      <c r="F23" s="2">
        <v>5</v>
      </c>
      <c r="G23" s="2"/>
      <c r="H23" s="2">
        <v>4</v>
      </c>
      <c r="I23" s="7" t="s">
        <v>22</v>
      </c>
      <c r="J23" s="2">
        <v>3</v>
      </c>
      <c r="K23" s="8"/>
      <c r="L23" s="2">
        <v>4</v>
      </c>
      <c r="M23" s="2">
        <v>3</v>
      </c>
      <c r="N23" s="2"/>
      <c r="O23" s="9">
        <v>2</v>
      </c>
      <c r="P23" s="2"/>
      <c r="Q23" s="2"/>
      <c r="R23" s="2">
        <v>3</v>
      </c>
      <c r="S23" s="5"/>
      <c r="T23" s="5">
        <f t="shared" si="0"/>
        <v>3.6666666666666665</v>
      </c>
      <c r="U23" s="5"/>
      <c r="V23" s="2"/>
      <c r="W23" s="2">
        <v>2</v>
      </c>
      <c r="X23" s="2">
        <v>24</v>
      </c>
      <c r="Y23" s="11"/>
      <c r="Z23" s="10"/>
    </row>
    <row r="24" spans="1:26" ht="11.25" customHeight="1">
      <c r="A24" s="5">
        <v>21</v>
      </c>
      <c r="B24" s="6"/>
      <c r="C24" s="5" t="s">
        <v>39</v>
      </c>
      <c r="D24" s="2">
        <v>3</v>
      </c>
      <c r="E24" s="2">
        <v>3</v>
      </c>
      <c r="F24" s="2" t="s">
        <v>22</v>
      </c>
      <c r="G24" s="2"/>
      <c r="H24" s="2">
        <v>2</v>
      </c>
      <c r="I24" s="7" t="s">
        <v>22</v>
      </c>
      <c r="J24" s="7" t="s">
        <v>22</v>
      </c>
      <c r="K24" s="8"/>
      <c r="L24" s="2">
        <v>4</v>
      </c>
      <c r="M24" s="2">
        <v>3</v>
      </c>
      <c r="N24" s="2"/>
      <c r="O24" s="9">
        <v>3</v>
      </c>
      <c r="P24" s="2"/>
      <c r="Q24" s="2"/>
      <c r="R24" s="2">
        <v>4</v>
      </c>
      <c r="S24" s="5"/>
      <c r="T24" s="5">
        <f t="shared" si="0"/>
        <v>3</v>
      </c>
      <c r="U24" s="5"/>
      <c r="V24" s="2"/>
      <c r="W24" s="2">
        <v>20</v>
      </c>
      <c r="X24" s="2">
        <v>32</v>
      </c>
      <c r="Y24" s="10"/>
      <c r="Z24" s="10"/>
    </row>
    <row r="25" spans="1:26" ht="11.25" customHeight="1">
      <c r="A25" s="5">
        <v>22</v>
      </c>
      <c r="B25" s="16"/>
      <c r="C25" s="17" t="s">
        <v>40</v>
      </c>
      <c r="D25" s="2">
        <v>2</v>
      </c>
      <c r="E25" s="2">
        <v>3</v>
      </c>
      <c r="F25" s="2">
        <v>4</v>
      </c>
      <c r="G25" s="2"/>
      <c r="H25" s="2">
        <v>2</v>
      </c>
      <c r="I25" s="2">
        <v>3</v>
      </c>
      <c r="J25" s="2">
        <v>2</v>
      </c>
      <c r="K25" s="8"/>
      <c r="L25" s="2">
        <v>4</v>
      </c>
      <c r="M25" s="2">
        <v>3</v>
      </c>
      <c r="N25" s="2"/>
      <c r="O25" s="9">
        <v>3</v>
      </c>
      <c r="P25" s="2"/>
      <c r="Q25" s="2"/>
      <c r="R25" s="2">
        <v>3</v>
      </c>
      <c r="S25" s="5"/>
      <c r="T25" s="5">
        <f t="shared" si="0"/>
        <v>2.875</v>
      </c>
      <c r="U25" s="5"/>
      <c r="V25" s="2"/>
      <c r="W25" s="2">
        <v>16</v>
      </c>
      <c r="X25" s="2">
        <v>36</v>
      </c>
      <c r="Y25" s="10"/>
      <c r="Z25" s="10"/>
    </row>
    <row r="26" spans="1:26" ht="11.25" customHeight="1">
      <c r="A26" s="5">
        <v>24</v>
      </c>
      <c r="B26" s="18"/>
      <c r="C26" s="19" t="s">
        <v>41</v>
      </c>
      <c r="D26" s="2">
        <v>3</v>
      </c>
      <c r="E26" s="2">
        <v>3</v>
      </c>
      <c r="F26" s="2">
        <v>5</v>
      </c>
      <c r="G26" s="2"/>
      <c r="H26" s="2">
        <v>3</v>
      </c>
      <c r="I26" s="2">
        <v>3</v>
      </c>
      <c r="J26" s="2">
        <v>3</v>
      </c>
      <c r="K26" s="8"/>
      <c r="L26" s="2">
        <v>3</v>
      </c>
      <c r="M26" s="2">
        <v>3</v>
      </c>
      <c r="N26" s="2"/>
      <c r="O26" s="9">
        <v>2</v>
      </c>
      <c r="P26" s="2"/>
      <c r="Q26" s="2"/>
      <c r="R26" s="2">
        <v>3</v>
      </c>
      <c r="S26" s="5"/>
      <c r="T26" s="5">
        <f t="shared" si="0"/>
        <v>3.25</v>
      </c>
      <c r="U26" s="5"/>
      <c r="V26" s="2"/>
      <c r="W26" s="2"/>
      <c r="X26" s="2"/>
      <c r="Y26" s="10"/>
      <c r="Z26" s="10"/>
    </row>
    <row r="27" spans="1:26" ht="11.25" customHeight="1">
      <c r="A27" s="5">
        <v>25</v>
      </c>
      <c r="B27" s="6"/>
      <c r="C27" s="5" t="s">
        <v>42</v>
      </c>
      <c r="D27" s="2">
        <v>2</v>
      </c>
      <c r="E27" s="2" t="s">
        <v>22</v>
      </c>
      <c r="F27" s="2">
        <v>4</v>
      </c>
      <c r="G27" s="2"/>
      <c r="H27" s="2">
        <v>4</v>
      </c>
      <c r="I27" s="7" t="s">
        <v>22</v>
      </c>
      <c r="J27" s="2">
        <v>2</v>
      </c>
      <c r="K27" s="8"/>
      <c r="L27" s="2">
        <v>4</v>
      </c>
      <c r="M27" s="2">
        <v>4</v>
      </c>
      <c r="N27" s="2"/>
      <c r="O27" s="9">
        <v>3</v>
      </c>
      <c r="P27" s="2"/>
      <c r="Q27" s="2"/>
      <c r="R27" s="2">
        <v>3</v>
      </c>
      <c r="S27" s="5"/>
      <c r="T27" s="5">
        <f t="shared" si="0"/>
        <v>3.3333333333333335</v>
      </c>
      <c r="U27" s="5"/>
      <c r="V27" s="2"/>
      <c r="W27" s="2">
        <v>30</v>
      </c>
      <c r="X27" s="2">
        <v>19</v>
      </c>
      <c r="Y27" s="10"/>
      <c r="Z27" s="10"/>
    </row>
    <row r="28" spans="1:26" ht="11.25" customHeight="1">
      <c r="A28" s="5">
        <v>26</v>
      </c>
      <c r="B28" s="6"/>
      <c r="C28" s="2" t="s">
        <v>43</v>
      </c>
      <c r="D28" s="2">
        <v>2</v>
      </c>
      <c r="E28" s="2" t="s">
        <v>22</v>
      </c>
      <c r="F28" s="2">
        <v>4</v>
      </c>
      <c r="G28" s="2"/>
      <c r="H28" s="2">
        <v>2</v>
      </c>
      <c r="I28" s="7" t="s">
        <v>22</v>
      </c>
      <c r="J28" s="2">
        <v>2</v>
      </c>
      <c r="K28" s="8"/>
      <c r="L28" s="2">
        <v>2</v>
      </c>
      <c r="M28" s="7" t="s">
        <v>22</v>
      </c>
      <c r="N28" s="2"/>
      <c r="O28" s="9">
        <v>2</v>
      </c>
      <c r="P28" s="2"/>
      <c r="Q28" s="2"/>
      <c r="R28" s="7" t="s">
        <v>22</v>
      </c>
      <c r="S28" s="5"/>
      <c r="T28" s="5">
        <f t="shared" si="0"/>
        <v>2.4</v>
      </c>
      <c r="U28" s="5"/>
      <c r="V28" s="2"/>
      <c r="W28" s="2">
        <v>8</v>
      </c>
      <c r="X28" s="2">
        <v>40</v>
      </c>
      <c r="Y28" s="11"/>
      <c r="Z28" s="10"/>
    </row>
    <row r="29" spans="1:26" ht="11.25" customHeight="1">
      <c r="A29" s="5">
        <v>27</v>
      </c>
      <c r="B29" s="20"/>
      <c r="C29" s="2" t="s">
        <v>44</v>
      </c>
      <c r="D29" s="2"/>
      <c r="E29" s="2"/>
      <c r="F29" s="2">
        <v>4</v>
      </c>
      <c r="G29" s="2"/>
      <c r="H29" s="2"/>
      <c r="I29" s="2"/>
      <c r="J29" s="2"/>
      <c r="K29" s="8"/>
      <c r="L29" s="2">
        <v>2</v>
      </c>
      <c r="M29" s="7" t="s">
        <v>22</v>
      </c>
      <c r="N29" s="2"/>
      <c r="O29" s="9">
        <v>2</v>
      </c>
      <c r="P29" s="2"/>
      <c r="Q29" s="2"/>
      <c r="R29" s="2">
        <v>3</v>
      </c>
      <c r="S29" s="5"/>
      <c r="T29" s="5">
        <f t="shared" si="0"/>
        <v>3</v>
      </c>
      <c r="U29" s="5"/>
      <c r="V29" s="2"/>
      <c r="W29" s="2">
        <v>4</v>
      </c>
      <c r="X29" s="2">
        <v>2</v>
      </c>
      <c r="Y29" s="10"/>
      <c r="Z29" s="10"/>
    </row>
    <row r="30" spans="1:26" ht="11.25" customHeight="1">
      <c r="A30" s="5">
        <v>28</v>
      </c>
      <c r="B30" s="20"/>
      <c r="C30" s="2" t="s">
        <v>45</v>
      </c>
      <c r="D30" s="2">
        <v>2</v>
      </c>
      <c r="E30" s="2">
        <v>3</v>
      </c>
      <c r="F30" s="2">
        <v>4</v>
      </c>
      <c r="G30" s="2"/>
      <c r="H30" s="2">
        <v>4</v>
      </c>
      <c r="I30" s="2">
        <v>4</v>
      </c>
      <c r="J30" s="2">
        <v>3</v>
      </c>
      <c r="K30" s="8"/>
      <c r="L30" s="2">
        <v>3</v>
      </c>
      <c r="M30" s="2">
        <v>3</v>
      </c>
      <c r="N30" s="2"/>
      <c r="O30" s="9">
        <v>3</v>
      </c>
      <c r="P30" s="2"/>
      <c r="Q30" s="2"/>
      <c r="R30" s="2">
        <v>3</v>
      </c>
      <c r="S30" s="5"/>
      <c r="T30" s="5">
        <f t="shared" si="0"/>
        <v>3.25</v>
      </c>
      <c r="U30" s="5"/>
      <c r="V30" s="2"/>
      <c r="W30" s="2">
        <v>4</v>
      </c>
      <c r="X30" s="2">
        <v>16</v>
      </c>
      <c r="Y30" s="10"/>
      <c r="Z30" s="10"/>
    </row>
    <row r="31" spans="1:26" ht="11.25" customHeight="1">
      <c r="A31" s="5">
        <v>29</v>
      </c>
      <c r="B31" s="20"/>
      <c r="C31" s="7" t="s">
        <v>46</v>
      </c>
      <c r="D31" s="2">
        <v>4</v>
      </c>
      <c r="E31" s="2">
        <v>3</v>
      </c>
      <c r="F31" s="2">
        <v>5</v>
      </c>
      <c r="G31" s="2"/>
      <c r="H31" s="2">
        <v>3</v>
      </c>
      <c r="I31" s="2">
        <v>3</v>
      </c>
      <c r="J31" s="2">
        <v>3</v>
      </c>
      <c r="K31" s="8"/>
      <c r="L31" s="2">
        <v>3</v>
      </c>
      <c r="M31" s="2">
        <v>3</v>
      </c>
      <c r="N31" s="2"/>
      <c r="O31" s="9">
        <v>3</v>
      </c>
      <c r="P31" s="2"/>
      <c r="Q31" s="2"/>
      <c r="R31" s="2">
        <v>4</v>
      </c>
      <c r="S31" s="5"/>
      <c r="T31" s="5">
        <f t="shared" si="0"/>
        <v>3.375</v>
      </c>
      <c r="U31" s="5"/>
      <c r="V31" s="2"/>
      <c r="W31" s="2"/>
      <c r="X31" s="2">
        <v>4</v>
      </c>
      <c r="Y31" s="10"/>
      <c r="Z31" s="10"/>
    </row>
    <row r="32" spans="1:26" ht="11.25" customHeight="1">
      <c r="A32" s="2">
        <v>30</v>
      </c>
      <c r="B32" s="20"/>
      <c r="C32" s="7" t="s">
        <v>47</v>
      </c>
      <c r="D32" s="2">
        <v>3</v>
      </c>
      <c r="E32" s="2">
        <v>4</v>
      </c>
      <c r="F32" s="2">
        <v>4</v>
      </c>
      <c r="G32" s="2"/>
      <c r="H32" s="2">
        <v>4</v>
      </c>
      <c r="I32" s="2">
        <v>5</v>
      </c>
      <c r="J32" s="2">
        <v>4</v>
      </c>
      <c r="K32" s="8"/>
      <c r="L32" s="2">
        <v>4</v>
      </c>
      <c r="M32" s="2">
        <v>4</v>
      </c>
      <c r="N32" s="2"/>
      <c r="O32" s="9">
        <v>4</v>
      </c>
      <c r="P32" s="2"/>
      <c r="Q32" s="2"/>
      <c r="R32" s="2">
        <v>4</v>
      </c>
      <c r="S32" s="5"/>
      <c r="T32" s="5">
        <f t="shared" si="0"/>
        <v>4</v>
      </c>
      <c r="U32" s="5"/>
      <c r="V32" s="2"/>
      <c r="W32" s="2">
        <v>2</v>
      </c>
      <c r="X32" s="2">
        <v>4</v>
      </c>
      <c r="Y32" s="10"/>
      <c r="Z32" s="10"/>
    </row>
    <row r="33" spans="1:25" ht="15.75" customHeight="1">
      <c r="A33" s="21">
        <v>31</v>
      </c>
      <c r="B33" s="20"/>
      <c r="C33" s="7" t="s">
        <v>48</v>
      </c>
      <c r="D33" s="2">
        <v>3</v>
      </c>
      <c r="E33" s="2">
        <v>3</v>
      </c>
      <c r="F33" s="2">
        <v>4</v>
      </c>
      <c r="G33" s="2"/>
      <c r="H33" s="2">
        <v>4</v>
      </c>
      <c r="I33" s="2">
        <v>3</v>
      </c>
      <c r="J33" s="2">
        <v>3</v>
      </c>
      <c r="K33" s="8"/>
      <c r="L33" s="2">
        <v>4</v>
      </c>
      <c r="M33" s="2">
        <v>4</v>
      </c>
      <c r="N33" s="22"/>
      <c r="O33" s="9">
        <v>3</v>
      </c>
      <c r="P33" s="2"/>
      <c r="Q33" s="2"/>
      <c r="R33" s="22">
        <v>3</v>
      </c>
      <c r="S33" s="23"/>
      <c r="T33" s="23">
        <f t="shared" si="0"/>
        <v>3.5</v>
      </c>
      <c r="U33" s="24"/>
      <c r="V33" s="2"/>
      <c r="W33" s="2">
        <v>14</v>
      </c>
      <c r="X33" s="2"/>
    </row>
    <row r="34" spans="1:25" ht="11.25" customHeight="1">
      <c r="A34" s="21">
        <v>32</v>
      </c>
      <c r="B34" s="20"/>
      <c r="C34" s="20" t="s">
        <v>49</v>
      </c>
      <c r="D34" s="2">
        <v>3</v>
      </c>
      <c r="E34" s="2">
        <v>4</v>
      </c>
      <c r="F34" s="2">
        <v>4</v>
      </c>
      <c r="G34" s="2"/>
      <c r="H34" s="2">
        <v>4</v>
      </c>
      <c r="I34" s="2">
        <v>3</v>
      </c>
      <c r="J34" s="2">
        <v>3</v>
      </c>
      <c r="K34" s="8"/>
      <c r="L34" s="2">
        <v>3</v>
      </c>
      <c r="M34" s="7" t="s">
        <v>22</v>
      </c>
      <c r="N34" s="22"/>
      <c r="O34" s="9">
        <v>4</v>
      </c>
      <c r="P34" s="2"/>
      <c r="Q34" s="2"/>
      <c r="R34" s="22">
        <v>4</v>
      </c>
      <c r="S34" s="23"/>
      <c r="T34" s="23">
        <f t="shared" si="0"/>
        <v>3.4285714285714284</v>
      </c>
      <c r="U34" s="24"/>
      <c r="V34" s="2"/>
      <c r="W34" s="2">
        <v>28</v>
      </c>
      <c r="X34" s="2">
        <v>6</v>
      </c>
    </row>
    <row r="35" spans="1:25" ht="12.75" customHeight="1">
      <c r="A35" s="21">
        <v>33</v>
      </c>
      <c r="B35" s="20"/>
      <c r="C35" s="20" t="s">
        <v>50</v>
      </c>
      <c r="D35" s="2">
        <v>3</v>
      </c>
      <c r="E35" s="2" t="s">
        <v>22</v>
      </c>
      <c r="F35" s="2">
        <v>4</v>
      </c>
      <c r="G35" s="2"/>
      <c r="H35" s="2">
        <v>2</v>
      </c>
      <c r="I35" s="7" t="s">
        <v>22</v>
      </c>
      <c r="J35" s="2">
        <v>2</v>
      </c>
      <c r="K35" s="8"/>
      <c r="L35" s="2">
        <v>3</v>
      </c>
      <c r="M35" s="7" t="s">
        <v>22</v>
      </c>
      <c r="N35" s="22"/>
      <c r="O35" s="9">
        <v>3</v>
      </c>
      <c r="P35" s="2"/>
      <c r="Q35" s="2"/>
      <c r="R35" s="22">
        <v>3</v>
      </c>
      <c r="S35" s="23"/>
      <c r="T35" s="23">
        <f t="shared" si="0"/>
        <v>2.8</v>
      </c>
      <c r="U35" s="24"/>
      <c r="V35" s="2"/>
      <c r="W35" s="2">
        <v>16</v>
      </c>
      <c r="X35" s="2"/>
      <c r="Y35" s="25"/>
    </row>
    <row r="36" spans="1:25" ht="14.25" customHeight="1">
      <c r="A36" s="26">
        <v>34</v>
      </c>
      <c r="B36" s="20"/>
      <c r="C36" s="27"/>
      <c r="D36" s="2">
        <v>5</v>
      </c>
      <c r="E36" s="2">
        <v>4</v>
      </c>
      <c r="F36" s="2">
        <v>5</v>
      </c>
      <c r="G36" s="2"/>
      <c r="H36" s="2">
        <v>4</v>
      </c>
      <c r="I36" s="7" t="s">
        <v>22</v>
      </c>
      <c r="J36" s="2">
        <v>4</v>
      </c>
      <c r="K36" s="8"/>
      <c r="L36" s="2">
        <v>4</v>
      </c>
      <c r="M36" s="2">
        <v>4</v>
      </c>
      <c r="N36" s="22"/>
      <c r="O36" s="9">
        <v>3</v>
      </c>
      <c r="P36" s="2"/>
      <c r="Q36" s="22"/>
      <c r="R36" s="22">
        <v>3</v>
      </c>
      <c r="S36" s="23"/>
      <c r="T36" s="23">
        <f t="shared" si="0"/>
        <v>4.2857142857142856</v>
      </c>
      <c r="U36" s="24"/>
      <c r="V36" s="2"/>
      <c r="W36" s="2">
        <v>6</v>
      </c>
      <c r="X36" s="2">
        <v>12</v>
      </c>
    </row>
    <row r="37" spans="1:25" ht="14.25" customHeight="1">
      <c r="A37" s="21">
        <v>35</v>
      </c>
      <c r="B37" s="20"/>
      <c r="C37" s="20" t="s">
        <v>51</v>
      </c>
      <c r="D37" s="2">
        <v>4</v>
      </c>
      <c r="E37" s="2">
        <v>3</v>
      </c>
      <c r="F37" s="2">
        <v>5</v>
      </c>
      <c r="G37" s="2"/>
      <c r="H37" s="2">
        <v>2</v>
      </c>
      <c r="I37" s="2">
        <v>5</v>
      </c>
      <c r="J37" s="2">
        <v>4</v>
      </c>
      <c r="K37" s="8"/>
      <c r="L37" s="2">
        <v>4</v>
      </c>
      <c r="M37" s="2">
        <v>5</v>
      </c>
      <c r="N37" s="22"/>
      <c r="O37" s="9">
        <v>3</v>
      </c>
      <c r="P37" s="2"/>
      <c r="Q37" s="22"/>
      <c r="R37" s="22">
        <v>3</v>
      </c>
      <c r="S37" s="23"/>
      <c r="T37" s="23">
        <f t="shared" si="0"/>
        <v>4</v>
      </c>
      <c r="U37" s="24"/>
      <c r="V37" s="2"/>
      <c r="W37" s="2">
        <v>36</v>
      </c>
      <c r="X37" s="2">
        <v>2</v>
      </c>
    </row>
    <row r="38" spans="1:25" ht="15" customHeight="1">
      <c r="A38" s="24"/>
      <c r="B38" s="24"/>
      <c r="C38" s="24"/>
      <c r="D38" s="24"/>
      <c r="E38" s="24"/>
      <c r="F38" s="2"/>
      <c r="G38" s="24"/>
      <c r="H38" s="2"/>
      <c r="I38" s="24"/>
      <c r="J38" s="24"/>
      <c r="K38" s="8"/>
      <c r="L38" s="2"/>
      <c r="M38" s="2"/>
      <c r="N38" s="24"/>
      <c r="O38" s="9"/>
      <c r="P38" s="2"/>
      <c r="Q38" s="24"/>
      <c r="R38" s="24"/>
      <c r="S38" s="24"/>
      <c r="T38" s="24"/>
      <c r="U38" s="24"/>
      <c r="V38" s="24"/>
      <c r="W38" s="24"/>
      <c r="X38" s="2"/>
    </row>
    <row r="39" spans="1:25" ht="11.25" customHeight="1">
      <c r="X39" s="2"/>
    </row>
    <row r="40" spans="1:25" ht="15.75" customHeight="1"/>
    <row r="41" spans="1:25" ht="14.25" customHeight="1"/>
    <row r="42" spans="1:25" ht="8.25" customHeight="1"/>
    <row r="43" spans="1:25" ht="11.25" customHeight="1"/>
    <row r="44" spans="1:25" ht="12.75" customHeight="1"/>
    <row r="45" spans="1:25" ht="12.75" customHeight="1">
      <c r="A45" s="28"/>
      <c r="B45" s="29"/>
      <c r="C45" s="30" t="s">
        <v>52</v>
      </c>
      <c r="D45" s="31"/>
      <c r="E45" s="31"/>
      <c r="F45" s="31"/>
      <c r="G45" s="31"/>
      <c r="H45" s="31"/>
      <c r="I45" s="31"/>
      <c r="J45" s="399" t="s">
        <v>53</v>
      </c>
      <c r="K45" s="397"/>
      <c r="L45" s="397"/>
      <c r="M45" s="397"/>
      <c r="N45" s="397"/>
      <c r="O45" s="397"/>
      <c r="P45" s="397"/>
      <c r="Q45" s="397"/>
      <c r="R45" s="399" t="s">
        <v>54</v>
      </c>
      <c r="S45" s="397"/>
      <c r="T45" s="397"/>
      <c r="U45" s="397"/>
      <c r="V45" s="397"/>
      <c r="W45" s="397"/>
      <c r="X45" s="34"/>
    </row>
    <row r="46" spans="1:25" ht="12.75" customHeight="1">
      <c r="A46" s="35"/>
      <c r="B46" s="396" t="s">
        <v>55</v>
      </c>
      <c r="C46" s="397"/>
      <c r="D46" s="31"/>
      <c r="E46" s="399" t="s">
        <v>56</v>
      </c>
      <c r="F46" s="397"/>
      <c r="G46" s="397"/>
      <c r="H46" s="397"/>
      <c r="I46" s="397"/>
      <c r="J46" s="397"/>
      <c r="K46" s="397"/>
      <c r="L46" s="397"/>
      <c r="M46" s="397"/>
      <c r="N46" s="397"/>
      <c r="O46" s="399" t="s">
        <v>57</v>
      </c>
      <c r="P46" s="397"/>
      <c r="Q46" s="397"/>
      <c r="R46" s="397"/>
      <c r="S46" s="397"/>
      <c r="T46" s="397"/>
      <c r="U46" s="397"/>
      <c r="V46" s="397"/>
      <c r="W46" s="397"/>
      <c r="X46" s="34"/>
    </row>
    <row r="47" spans="1:25" ht="12.75" customHeight="1">
      <c r="A47" s="35"/>
      <c r="B47" s="398" t="s">
        <v>58</v>
      </c>
      <c r="C47" s="397"/>
      <c r="D47" s="397"/>
      <c r="E47" s="397"/>
      <c r="F47" s="397"/>
      <c r="G47" s="30" t="s">
        <v>59</v>
      </c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4"/>
    </row>
    <row r="48" spans="1:25" ht="12.75" customHeight="1">
      <c r="A48" s="3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4"/>
    </row>
    <row r="49" spans="1:24" ht="12.75" customHeight="1">
      <c r="A49" s="37"/>
      <c r="B49" s="38" t="s">
        <v>60</v>
      </c>
      <c r="C49" s="38"/>
      <c r="D49" s="38"/>
      <c r="E49" s="400" t="s">
        <v>61</v>
      </c>
      <c r="F49" s="401"/>
      <c r="G49" s="401"/>
      <c r="H49" s="401"/>
      <c r="I49" s="401"/>
      <c r="J49" s="401"/>
      <c r="K49" s="401"/>
      <c r="L49" s="401"/>
      <c r="M49" s="401"/>
      <c r="N49" s="38"/>
      <c r="O49" s="38"/>
      <c r="P49" s="400" t="s">
        <v>62</v>
      </c>
      <c r="Q49" s="401"/>
      <c r="R49" s="401"/>
      <c r="S49" s="401"/>
      <c r="T49" s="401"/>
      <c r="U49" s="401"/>
      <c r="V49" s="401"/>
      <c r="W49" s="401"/>
      <c r="X49" s="40"/>
    </row>
    <row r="50" spans="1:24" ht="12.75" customHeight="1"/>
    <row r="51" spans="1:24" ht="12.75" customHeight="1"/>
    <row r="52" spans="1:24" ht="12.75" customHeight="1"/>
    <row r="53" spans="1:24" ht="12.75" customHeight="1"/>
    <row r="54" spans="1:24" ht="12.75" customHeight="1"/>
    <row r="55" spans="1:24" ht="12.75" customHeight="1"/>
    <row r="56" spans="1:24" ht="12.75" customHeight="1"/>
    <row r="57" spans="1:24" ht="12.75" customHeight="1"/>
    <row r="58" spans="1:24" ht="12.75" customHeight="1"/>
    <row r="59" spans="1:24" ht="12.75" customHeight="1"/>
    <row r="60" spans="1:24" ht="12.75" customHeight="1"/>
    <row r="61" spans="1:24" ht="12.75" customHeight="1"/>
    <row r="62" spans="1:24" ht="12.75" customHeight="1"/>
    <row r="63" spans="1:24" ht="12.75" customHeight="1"/>
    <row r="64" spans="1:2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</sheetData>
  <mergeCells count="31">
    <mergeCell ref="A1:X1"/>
    <mergeCell ref="A2:X2"/>
    <mergeCell ref="A3:A4"/>
    <mergeCell ref="B3:B4"/>
    <mergeCell ref="C3:C4"/>
    <mergeCell ref="D3:D4"/>
    <mergeCell ref="E3:E4"/>
    <mergeCell ref="X3:X4"/>
    <mergeCell ref="T3:T4"/>
    <mergeCell ref="U3:U4"/>
    <mergeCell ref="V3:V4"/>
    <mergeCell ref="W3:W4"/>
    <mergeCell ref="R45:W45"/>
    <mergeCell ref="J45:Q45"/>
    <mergeCell ref="E46:N46"/>
    <mergeCell ref="E49:M49"/>
    <mergeCell ref="O3:O4"/>
    <mergeCell ref="P3:S3"/>
    <mergeCell ref="R4:R5"/>
    <mergeCell ref="O46:W46"/>
    <mergeCell ref="P49:W49"/>
    <mergeCell ref="I3:I4"/>
    <mergeCell ref="J3:J4"/>
    <mergeCell ref="K3:K4"/>
    <mergeCell ref="L3:L4"/>
    <mergeCell ref="N3:N4"/>
    <mergeCell ref="F3:F4"/>
    <mergeCell ref="G3:G4"/>
    <mergeCell ref="B46:C46"/>
    <mergeCell ref="B47:F47"/>
    <mergeCell ref="H3:H4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1000"/>
  <sheetViews>
    <sheetView workbookViewId="0"/>
  </sheetViews>
  <sheetFormatPr defaultColWidth="14.42578125" defaultRowHeight="15" customHeight="1"/>
  <cols>
    <col min="1" max="1" width="20" customWidth="1"/>
    <col min="2" max="2" width="31.140625" customWidth="1"/>
    <col min="3" max="3" width="19.140625" customWidth="1"/>
    <col min="4" max="4" width="4.7109375" customWidth="1"/>
    <col min="5" max="5" width="5.85546875" customWidth="1"/>
    <col min="6" max="6" width="4.5703125" customWidth="1"/>
    <col min="7" max="7" width="5.140625" customWidth="1"/>
    <col min="8" max="9" width="8" customWidth="1"/>
    <col min="10" max="10" width="4.85546875" customWidth="1"/>
    <col min="11" max="12" width="8" customWidth="1"/>
    <col min="13" max="14" width="12.42578125" customWidth="1"/>
    <col min="15" max="18" width="8" customWidth="1"/>
    <col min="19" max="19" width="25.42578125" customWidth="1"/>
    <col min="20" max="23" width="8" customWidth="1"/>
  </cols>
  <sheetData>
    <row r="1" spans="1:19" ht="12.75" customHeight="1">
      <c r="A1" s="404" t="s">
        <v>360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6"/>
    </row>
    <row r="2" spans="1:19" ht="12.75" customHeight="1">
      <c r="A2" s="408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6"/>
    </row>
    <row r="3" spans="1:19" ht="12.75" customHeight="1">
      <c r="A3" s="409" t="s">
        <v>1</v>
      </c>
      <c r="B3" s="410" t="s">
        <v>2</v>
      </c>
      <c r="C3" s="433" t="s">
        <v>361</v>
      </c>
      <c r="D3" s="465" t="s">
        <v>362</v>
      </c>
      <c r="I3" s="466"/>
      <c r="J3" s="407" t="s">
        <v>13</v>
      </c>
      <c r="K3" s="452" t="s">
        <v>12</v>
      </c>
      <c r="L3" s="405"/>
      <c r="M3" s="405"/>
      <c r="N3" s="406"/>
      <c r="O3" s="394" t="s">
        <v>14</v>
      </c>
      <c r="P3" s="407" t="s">
        <v>15</v>
      </c>
      <c r="Q3" s="407" t="s">
        <v>16</v>
      </c>
      <c r="R3" s="407" t="s">
        <v>17</v>
      </c>
    </row>
    <row r="4" spans="1:19" ht="123" customHeight="1">
      <c r="A4" s="395"/>
      <c r="B4" s="464"/>
      <c r="C4" s="395"/>
      <c r="D4" s="395"/>
      <c r="E4" s="274" t="s">
        <v>363</v>
      </c>
      <c r="F4" s="275" t="s">
        <v>364</v>
      </c>
      <c r="G4" s="276" t="s">
        <v>365</v>
      </c>
      <c r="H4" s="277"/>
      <c r="I4" s="403"/>
      <c r="J4" s="395"/>
      <c r="K4" s="278" t="s">
        <v>366</v>
      </c>
      <c r="L4" s="279"/>
      <c r="M4" s="49"/>
      <c r="N4" s="49"/>
      <c r="O4" s="395"/>
      <c r="P4" s="395"/>
      <c r="Q4" s="395"/>
      <c r="R4" s="395"/>
    </row>
    <row r="5" spans="1:19" ht="32.25" customHeight="1">
      <c r="A5" s="280">
        <v>1</v>
      </c>
      <c r="B5" s="281"/>
      <c r="C5" s="282">
        <v>2109020796</v>
      </c>
      <c r="D5" s="134">
        <v>4</v>
      </c>
      <c r="E5" s="283">
        <v>4</v>
      </c>
      <c r="F5" s="2">
        <v>5</v>
      </c>
      <c r="G5" s="2">
        <v>5</v>
      </c>
      <c r="H5" s="2"/>
      <c r="I5" s="2"/>
      <c r="J5" s="5">
        <f t="shared" ref="J5:J18" si="0">AVERAGE(D5:I5)</f>
        <v>4.5</v>
      </c>
      <c r="K5" s="284">
        <v>5</v>
      </c>
      <c r="L5" s="284"/>
      <c r="M5" s="285"/>
      <c r="N5" s="285"/>
      <c r="O5" s="5"/>
      <c r="P5" s="2">
        <v>4</v>
      </c>
      <c r="Q5" s="286">
        <v>0</v>
      </c>
      <c r="R5" s="21">
        <v>4</v>
      </c>
    </row>
    <row r="6" spans="1:19" ht="32.25" customHeight="1">
      <c r="A6" s="286">
        <v>2</v>
      </c>
      <c r="B6" s="287"/>
      <c r="C6" s="269">
        <v>2109020803</v>
      </c>
      <c r="D6" s="139" t="s">
        <v>74</v>
      </c>
      <c r="E6" s="288">
        <v>3</v>
      </c>
      <c r="F6" s="2" t="s">
        <v>74</v>
      </c>
      <c r="G6" s="2" t="s">
        <v>74</v>
      </c>
      <c r="H6" s="2"/>
      <c r="I6" s="2"/>
      <c r="J6" s="5">
        <f t="shared" si="0"/>
        <v>3</v>
      </c>
      <c r="K6" s="284">
        <v>2</v>
      </c>
      <c r="L6" s="284"/>
      <c r="M6" s="285"/>
      <c r="N6" s="285"/>
      <c r="O6" s="5"/>
      <c r="P6" s="2">
        <v>16</v>
      </c>
      <c r="Q6" s="286">
        <v>0</v>
      </c>
      <c r="R6" s="21">
        <v>16</v>
      </c>
    </row>
    <row r="7" spans="1:19" ht="16.5" customHeight="1">
      <c r="A7" s="280">
        <v>3</v>
      </c>
      <c r="B7" s="287"/>
      <c r="C7" s="269">
        <v>2109027108</v>
      </c>
      <c r="D7" s="139">
        <v>5</v>
      </c>
      <c r="E7" s="288">
        <v>5</v>
      </c>
      <c r="F7" s="2">
        <v>5</v>
      </c>
      <c r="G7" s="2">
        <v>5</v>
      </c>
      <c r="H7" s="2"/>
      <c r="I7" s="2"/>
      <c r="J7" s="5">
        <f t="shared" si="0"/>
        <v>5</v>
      </c>
      <c r="K7" s="284">
        <v>5</v>
      </c>
      <c r="L7" s="284"/>
      <c r="M7" s="285"/>
      <c r="N7" s="285"/>
      <c r="O7" s="5"/>
      <c r="P7" s="2">
        <v>2</v>
      </c>
      <c r="Q7" s="286">
        <v>0</v>
      </c>
      <c r="R7" s="21">
        <v>2</v>
      </c>
    </row>
    <row r="8" spans="1:19" ht="21" customHeight="1">
      <c r="A8" s="286">
        <v>4</v>
      </c>
      <c r="B8" s="287"/>
      <c r="C8" s="269">
        <v>2109020785</v>
      </c>
      <c r="D8" s="139">
        <v>5</v>
      </c>
      <c r="E8" s="288">
        <v>5</v>
      </c>
      <c r="F8" s="2">
        <v>3</v>
      </c>
      <c r="G8" s="2">
        <v>5</v>
      </c>
      <c r="H8" s="2"/>
      <c r="I8" s="2"/>
      <c r="J8" s="5">
        <f t="shared" si="0"/>
        <v>4.5</v>
      </c>
      <c r="K8" s="284">
        <v>4</v>
      </c>
      <c r="L8" s="284"/>
      <c r="M8" s="285"/>
      <c r="N8" s="285"/>
      <c r="O8" s="5"/>
      <c r="P8" s="2">
        <v>0</v>
      </c>
      <c r="Q8" s="286">
        <v>0</v>
      </c>
      <c r="R8" s="21">
        <v>0</v>
      </c>
    </row>
    <row r="9" spans="1:19" ht="16.5" customHeight="1">
      <c r="A9" s="280">
        <v>5</v>
      </c>
      <c r="B9" s="287"/>
      <c r="C9" s="269">
        <v>2109020770</v>
      </c>
      <c r="D9" s="139">
        <v>5</v>
      </c>
      <c r="E9" s="288">
        <v>5</v>
      </c>
      <c r="F9" s="2">
        <v>4</v>
      </c>
      <c r="G9" s="2">
        <v>5</v>
      </c>
      <c r="H9" s="2"/>
      <c r="I9" s="2"/>
      <c r="J9" s="5">
        <f t="shared" si="0"/>
        <v>4.75</v>
      </c>
      <c r="K9" s="284">
        <v>5</v>
      </c>
      <c r="L9" s="284"/>
      <c r="M9" s="285"/>
      <c r="N9" s="285"/>
      <c r="O9" s="2"/>
      <c r="P9" s="2">
        <v>0</v>
      </c>
      <c r="Q9" s="286">
        <v>0</v>
      </c>
      <c r="R9" s="21">
        <v>0</v>
      </c>
    </row>
    <row r="10" spans="1:19" ht="17.25" customHeight="1">
      <c r="A10" s="286">
        <v>6</v>
      </c>
      <c r="B10" s="287"/>
      <c r="C10" s="269">
        <v>1517</v>
      </c>
      <c r="D10" s="139" t="s">
        <v>74</v>
      </c>
      <c r="E10" s="288">
        <v>3</v>
      </c>
      <c r="F10" s="2">
        <v>4</v>
      </c>
      <c r="G10" s="2">
        <v>5</v>
      </c>
      <c r="H10" s="2"/>
      <c r="I10" s="2"/>
      <c r="J10" s="5">
        <f t="shared" si="0"/>
        <v>4</v>
      </c>
      <c r="K10" s="284" t="s">
        <v>74</v>
      </c>
      <c r="L10" s="284"/>
      <c r="M10" s="285"/>
      <c r="N10" s="285"/>
      <c r="O10" s="5"/>
      <c r="P10" s="2">
        <v>20</v>
      </c>
      <c r="Q10" s="286">
        <v>0</v>
      </c>
      <c r="R10" s="21">
        <v>20</v>
      </c>
    </row>
    <row r="11" spans="1:19" ht="16.5" customHeight="1">
      <c r="A11" s="280">
        <v>7</v>
      </c>
      <c r="B11" s="287"/>
      <c r="C11" s="269">
        <v>2109020702</v>
      </c>
      <c r="D11" s="139">
        <v>5</v>
      </c>
      <c r="E11" s="288">
        <v>5</v>
      </c>
      <c r="F11" s="2">
        <v>5</v>
      </c>
      <c r="G11" s="2">
        <v>5</v>
      </c>
      <c r="H11" s="2"/>
      <c r="I11" s="2"/>
      <c r="J11" s="5">
        <f t="shared" si="0"/>
        <v>5</v>
      </c>
      <c r="K11" s="284"/>
      <c r="L11" s="284"/>
      <c r="M11" s="285"/>
      <c r="N11" s="285"/>
      <c r="O11" s="2"/>
      <c r="P11" s="2">
        <v>0</v>
      </c>
      <c r="Q11" s="286">
        <v>0</v>
      </c>
      <c r="R11" s="21">
        <v>0</v>
      </c>
      <c r="S11" s="25"/>
    </row>
    <row r="12" spans="1:19" ht="16.5" customHeight="1">
      <c r="A12" s="286">
        <v>8</v>
      </c>
      <c r="B12" s="287"/>
      <c r="C12" s="269">
        <v>2109020755</v>
      </c>
      <c r="D12" s="139">
        <v>5</v>
      </c>
      <c r="E12" s="288">
        <v>4</v>
      </c>
      <c r="F12" s="2" t="s">
        <v>74</v>
      </c>
      <c r="G12" s="2">
        <v>4</v>
      </c>
      <c r="H12" s="2"/>
      <c r="I12" s="2"/>
      <c r="J12" s="5">
        <f t="shared" si="0"/>
        <v>4.333333333333333</v>
      </c>
      <c r="K12" s="284" t="s">
        <v>74</v>
      </c>
      <c r="L12" s="284"/>
      <c r="M12" s="285"/>
      <c r="N12" s="285"/>
      <c r="O12" s="2"/>
      <c r="P12" s="2">
        <v>14</v>
      </c>
      <c r="Q12" s="286">
        <v>0</v>
      </c>
      <c r="R12" s="21">
        <v>14</v>
      </c>
    </row>
    <row r="13" spans="1:19" ht="16.5" customHeight="1">
      <c r="A13" s="280">
        <v>9</v>
      </c>
      <c r="B13" s="287"/>
      <c r="C13" s="269">
        <v>2109027118</v>
      </c>
      <c r="D13" s="139">
        <v>5</v>
      </c>
      <c r="E13" s="289">
        <v>3</v>
      </c>
      <c r="F13" s="2">
        <v>3</v>
      </c>
      <c r="G13" s="2">
        <v>4</v>
      </c>
      <c r="H13" s="2"/>
      <c r="I13" s="2"/>
      <c r="J13" s="5">
        <f t="shared" si="0"/>
        <v>3.75</v>
      </c>
      <c r="K13" s="284">
        <v>2</v>
      </c>
      <c r="L13" s="284"/>
      <c r="M13" s="285"/>
      <c r="N13" s="285"/>
      <c r="O13" s="2"/>
      <c r="P13" s="2">
        <v>8</v>
      </c>
      <c r="Q13" s="286">
        <v>0</v>
      </c>
      <c r="R13" s="21">
        <v>8</v>
      </c>
      <c r="S13" s="290"/>
    </row>
    <row r="14" spans="1:19" ht="15" customHeight="1">
      <c r="A14" s="286">
        <v>10</v>
      </c>
      <c r="B14" s="287"/>
      <c r="C14" s="269">
        <v>2109020789</v>
      </c>
      <c r="D14" s="139" t="s">
        <v>74</v>
      </c>
      <c r="E14" s="288">
        <v>2</v>
      </c>
      <c r="F14" s="2" t="s">
        <v>74</v>
      </c>
      <c r="G14" s="2">
        <v>5</v>
      </c>
      <c r="H14" s="2"/>
      <c r="I14" s="2"/>
      <c r="J14" s="5">
        <f t="shared" si="0"/>
        <v>3.5</v>
      </c>
      <c r="K14" s="284">
        <v>2</v>
      </c>
      <c r="L14" s="284"/>
      <c r="M14" s="285"/>
      <c r="N14" s="285"/>
      <c r="O14" s="5"/>
      <c r="P14" s="2">
        <v>24</v>
      </c>
      <c r="Q14" s="286">
        <v>0</v>
      </c>
      <c r="R14" s="21">
        <v>24</v>
      </c>
    </row>
    <row r="15" spans="1:19" ht="16.5" customHeight="1">
      <c r="A15" s="280">
        <v>11</v>
      </c>
      <c r="B15" s="287"/>
      <c r="C15" s="269">
        <v>2109020777</v>
      </c>
      <c r="D15" s="139">
        <v>5</v>
      </c>
      <c r="E15" s="289">
        <v>5</v>
      </c>
      <c r="F15" s="2">
        <v>4</v>
      </c>
      <c r="G15" s="2">
        <v>4</v>
      </c>
      <c r="H15" s="2"/>
      <c r="I15" s="2"/>
      <c r="J15" s="5">
        <f t="shared" si="0"/>
        <v>4.5</v>
      </c>
      <c r="K15" s="284">
        <v>5</v>
      </c>
      <c r="L15" s="284"/>
      <c r="M15" s="285"/>
      <c r="N15" s="285"/>
      <c r="O15" s="2"/>
      <c r="P15" s="2">
        <v>0</v>
      </c>
      <c r="Q15" s="286">
        <v>0</v>
      </c>
      <c r="R15" s="21">
        <v>0</v>
      </c>
    </row>
    <row r="16" spans="1:19" ht="21" customHeight="1">
      <c r="A16" s="286">
        <v>12</v>
      </c>
      <c r="B16" s="287"/>
      <c r="C16" s="269">
        <v>2109020780</v>
      </c>
      <c r="D16" s="139" t="s">
        <v>74</v>
      </c>
      <c r="E16" s="289">
        <v>3</v>
      </c>
      <c r="F16" s="291" t="s">
        <v>74</v>
      </c>
      <c r="G16" s="291" t="s">
        <v>74</v>
      </c>
      <c r="H16" s="291"/>
      <c r="I16" s="2"/>
      <c r="J16" s="292">
        <f t="shared" si="0"/>
        <v>3</v>
      </c>
      <c r="K16" s="293">
        <v>4</v>
      </c>
      <c r="L16" s="293"/>
      <c r="M16" s="294"/>
      <c r="N16" s="294"/>
      <c r="O16" s="291"/>
      <c r="P16" s="291">
        <v>28</v>
      </c>
      <c r="Q16" s="295">
        <v>0</v>
      </c>
      <c r="R16" s="21">
        <v>28</v>
      </c>
    </row>
    <row r="17" spans="1:21" ht="16.5" customHeight="1">
      <c r="A17" s="280">
        <v>13</v>
      </c>
      <c r="B17" s="287"/>
      <c r="C17" s="269">
        <v>2109020748</v>
      </c>
      <c r="D17" s="139" t="s">
        <v>74</v>
      </c>
      <c r="E17" s="288">
        <v>3</v>
      </c>
      <c r="F17" s="2">
        <v>3</v>
      </c>
      <c r="G17" s="2">
        <v>3</v>
      </c>
      <c r="H17" s="2"/>
      <c r="I17" s="2"/>
      <c r="J17" s="24">
        <f t="shared" si="0"/>
        <v>3</v>
      </c>
      <c r="K17" s="284">
        <v>4</v>
      </c>
      <c r="L17" s="293"/>
      <c r="M17" s="294"/>
      <c r="N17" s="294"/>
      <c r="O17" s="296"/>
      <c r="P17" s="2">
        <v>12</v>
      </c>
      <c r="Q17" s="297">
        <v>0</v>
      </c>
      <c r="R17" s="21">
        <v>12</v>
      </c>
      <c r="S17" s="290"/>
    </row>
    <row r="18" spans="1:21" ht="21" customHeight="1">
      <c r="A18" s="286">
        <v>14</v>
      </c>
      <c r="B18" s="287"/>
      <c r="C18" s="269">
        <v>2109020761</v>
      </c>
      <c r="D18" s="139" t="s">
        <v>74</v>
      </c>
      <c r="E18" s="289">
        <v>2</v>
      </c>
      <c r="F18" s="2" t="s">
        <v>74</v>
      </c>
      <c r="G18" s="2">
        <v>4</v>
      </c>
      <c r="H18" s="2"/>
      <c r="I18" s="2"/>
      <c r="J18" s="24">
        <f t="shared" si="0"/>
        <v>3</v>
      </c>
      <c r="K18" s="284" t="s">
        <v>74</v>
      </c>
      <c r="L18" s="293"/>
      <c r="M18" s="294"/>
      <c r="N18" s="294"/>
      <c r="O18" s="296"/>
      <c r="P18" s="2">
        <v>16</v>
      </c>
      <c r="Q18" s="297">
        <v>0</v>
      </c>
      <c r="R18" s="21">
        <v>16</v>
      </c>
    </row>
    <row r="19" spans="1:21" ht="20.25" customHeight="1">
      <c r="A19" s="280">
        <v>15</v>
      </c>
      <c r="B19" s="298"/>
      <c r="C19" s="299">
        <v>2109020753</v>
      </c>
      <c r="D19" s="300" t="s">
        <v>74</v>
      </c>
      <c r="E19" s="301">
        <v>2</v>
      </c>
      <c r="F19" s="2" t="s">
        <v>74</v>
      </c>
      <c r="G19" s="2" t="s">
        <v>74</v>
      </c>
      <c r="H19" s="2"/>
      <c r="I19" s="2"/>
      <c r="J19" s="24"/>
      <c r="K19" s="284" t="s">
        <v>74</v>
      </c>
      <c r="L19" s="285"/>
      <c r="M19" s="285"/>
      <c r="N19" s="285"/>
      <c r="O19" s="302"/>
      <c r="P19" s="2"/>
      <c r="Q19" s="303"/>
    </row>
    <row r="20" spans="1:21" ht="12.75" customHeight="1">
      <c r="A20" s="304"/>
      <c r="P20" s="31">
        <f>SUM(P5:P19)</f>
        <v>144</v>
      </c>
      <c r="Q20" s="30">
        <v>0</v>
      </c>
      <c r="R20" s="21">
        <f>SUM(R5:R18)</f>
        <v>144</v>
      </c>
    </row>
    <row r="21" spans="1:21" ht="12.75" customHeight="1">
      <c r="A21" s="304"/>
      <c r="P21" s="31"/>
      <c r="Q21" s="30"/>
      <c r="R21" s="30"/>
    </row>
    <row r="22" spans="1:21" ht="12.75" customHeight="1">
      <c r="A22" s="304"/>
      <c r="P22" s="31"/>
      <c r="Q22" s="30"/>
      <c r="R22" s="31"/>
    </row>
    <row r="23" spans="1:21" ht="12.75" customHeight="1">
      <c r="A23" s="31" t="s">
        <v>367</v>
      </c>
    </row>
    <row r="24" spans="1:21" ht="12.75" customHeight="1">
      <c r="B24" s="29" t="s">
        <v>368</v>
      </c>
    </row>
    <row r="25" spans="1:21" ht="12.75" customHeight="1">
      <c r="A25" s="28"/>
      <c r="B25" s="146" t="s">
        <v>369</v>
      </c>
      <c r="C25" s="413" t="s">
        <v>370</v>
      </c>
      <c r="D25" s="397"/>
      <c r="E25" s="31"/>
      <c r="F25" s="31"/>
      <c r="G25" s="31"/>
      <c r="H25" s="31"/>
      <c r="I25" s="31"/>
      <c r="J25" s="32" t="s">
        <v>371</v>
      </c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4"/>
    </row>
    <row r="26" spans="1:21" ht="12.75" customHeight="1">
      <c r="A26" s="35"/>
      <c r="B26" s="36" t="s">
        <v>372</v>
      </c>
      <c r="C26" s="29"/>
      <c r="D26" s="31"/>
      <c r="E26" s="33" t="s">
        <v>373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 t="s">
        <v>374</v>
      </c>
      <c r="S26" s="32"/>
      <c r="T26" s="32"/>
      <c r="U26" s="34"/>
    </row>
    <row r="27" spans="1:21" ht="12.75" customHeight="1">
      <c r="A27" s="35"/>
      <c r="B27" s="31"/>
      <c r="C27" s="29"/>
      <c r="D27" s="29"/>
      <c r="E27" s="29"/>
      <c r="F27" s="29"/>
      <c r="G27" s="30" t="s">
        <v>375</v>
      </c>
      <c r="H27" s="305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4"/>
    </row>
    <row r="28" spans="1:21" ht="12.75" customHeight="1">
      <c r="A28" s="35"/>
      <c r="B28" s="38" t="s">
        <v>376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13" t="s">
        <v>377</v>
      </c>
      <c r="R28" s="397"/>
      <c r="S28" s="397"/>
      <c r="T28" s="31"/>
      <c r="U28" s="34"/>
    </row>
    <row r="29" spans="1:21" ht="12.75" customHeight="1">
      <c r="A29" s="37"/>
      <c r="C29" s="38"/>
      <c r="D29" s="38"/>
      <c r="E29" s="39" t="s">
        <v>378</v>
      </c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8"/>
      <c r="R29" s="38"/>
      <c r="S29" s="39"/>
      <c r="T29" s="39"/>
      <c r="U29" s="40"/>
    </row>
    <row r="30" spans="1:21" ht="12.75" customHeight="1"/>
    <row r="31" spans="1:21" ht="12.75" customHeight="1"/>
    <row r="32" spans="1:2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5">
    <mergeCell ref="Q3:Q4"/>
    <mergeCell ref="R3:R4"/>
    <mergeCell ref="Q28:S28"/>
    <mergeCell ref="A1:R1"/>
    <mergeCell ref="A2:R2"/>
    <mergeCell ref="A3:A4"/>
    <mergeCell ref="B3:B4"/>
    <mergeCell ref="C3:C4"/>
    <mergeCell ref="D3:D4"/>
    <mergeCell ref="I3:I4"/>
    <mergeCell ref="J3:J4"/>
    <mergeCell ref="K3:N3"/>
    <mergeCell ref="C25:D25"/>
    <mergeCell ref="O3:O4"/>
    <mergeCell ref="P3:P4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996"/>
  <sheetViews>
    <sheetView workbookViewId="0"/>
  </sheetViews>
  <sheetFormatPr defaultColWidth="14.42578125" defaultRowHeight="15" customHeight="1"/>
  <cols>
    <col min="1" max="1" width="8" customWidth="1"/>
    <col min="2" max="2" width="33.140625" customWidth="1"/>
    <col min="3" max="3" width="10" customWidth="1"/>
    <col min="4" max="17" width="8" customWidth="1"/>
    <col min="18" max="18" width="8.7109375" customWidth="1"/>
    <col min="19" max="19" width="16.85546875" customWidth="1"/>
    <col min="20" max="23" width="8" customWidth="1"/>
  </cols>
  <sheetData>
    <row r="1" spans="1:19" ht="12.75" customHeight="1">
      <c r="A1" s="404" t="s">
        <v>379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6"/>
      <c r="S1" s="49"/>
    </row>
    <row r="2" spans="1:19" ht="12.75" customHeight="1">
      <c r="A2" s="408">
        <v>28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6"/>
      <c r="S2" s="49"/>
    </row>
    <row r="3" spans="1:19" ht="12.75" customHeight="1">
      <c r="A3" s="306"/>
      <c r="B3" s="1"/>
      <c r="C3" s="307"/>
      <c r="D3" s="308"/>
      <c r="E3" s="308"/>
      <c r="F3" s="308"/>
      <c r="G3" s="308"/>
      <c r="H3" s="309"/>
      <c r="I3" s="309"/>
      <c r="J3" s="309"/>
      <c r="K3" s="309"/>
      <c r="L3" s="310"/>
      <c r="M3" s="469"/>
      <c r="N3" s="470"/>
      <c r="O3" s="61"/>
      <c r="P3" s="311"/>
      <c r="Q3" s="312"/>
      <c r="R3" s="311"/>
      <c r="S3" s="49"/>
    </row>
    <row r="4" spans="1:19" ht="12.75" customHeight="1">
      <c r="A4" s="306"/>
      <c r="B4" s="1"/>
      <c r="C4" s="307"/>
      <c r="D4" s="308"/>
      <c r="E4" s="308"/>
      <c r="F4" s="308"/>
      <c r="G4" s="308"/>
      <c r="H4" s="309"/>
      <c r="I4" s="309"/>
      <c r="J4" s="309"/>
      <c r="K4" s="309"/>
      <c r="L4" s="310"/>
      <c r="M4" s="440"/>
      <c r="N4" s="403"/>
      <c r="O4" s="61"/>
      <c r="P4" s="311"/>
      <c r="Q4" s="312"/>
      <c r="R4" s="311"/>
      <c r="S4" s="49"/>
    </row>
    <row r="5" spans="1:19" ht="12.75" customHeight="1">
      <c r="A5" s="409" t="s">
        <v>1</v>
      </c>
      <c r="B5" s="410" t="s">
        <v>2</v>
      </c>
      <c r="C5" s="433" t="s">
        <v>361</v>
      </c>
      <c r="D5" s="313"/>
      <c r="E5" s="313"/>
      <c r="F5" s="313"/>
      <c r="G5" s="472" t="s">
        <v>380</v>
      </c>
      <c r="H5" s="314"/>
      <c r="I5" s="314"/>
      <c r="J5" s="467" t="s">
        <v>275</v>
      </c>
      <c r="K5" s="467" t="s">
        <v>381</v>
      </c>
      <c r="L5" s="461" t="s">
        <v>69</v>
      </c>
      <c r="M5" s="462"/>
      <c r="N5" s="407"/>
      <c r="O5" s="394" t="s">
        <v>14</v>
      </c>
      <c r="P5" s="407" t="s">
        <v>15</v>
      </c>
      <c r="Q5" s="468" t="s">
        <v>16</v>
      </c>
      <c r="R5" s="407" t="s">
        <v>17</v>
      </c>
      <c r="S5" s="49"/>
    </row>
    <row r="6" spans="1:19" ht="114" customHeight="1">
      <c r="A6" s="395"/>
      <c r="B6" s="471"/>
      <c r="C6" s="395"/>
      <c r="D6" s="313" t="s">
        <v>357</v>
      </c>
      <c r="E6" s="313" t="s">
        <v>382</v>
      </c>
      <c r="F6" s="313" t="s">
        <v>356</v>
      </c>
      <c r="G6" s="395"/>
      <c r="H6" s="314" t="s">
        <v>383</v>
      </c>
      <c r="I6" s="314" t="s">
        <v>384</v>
      </c>
      <c r="J6" s="403"/>
      <c r="K6" s="403"/>
      <c r="L6" s="395"/>
      <c r="M6" s="395"/>
      <c r="N6" s="395"/>
      <c r="O6" s="395"/>
      <c r="P6" s="395"/>
      <c r="Q6" s="440"/>
      <c r="R6" s="395"/>
      <c r="S6" s="49"/>
    </row>
    <row r="7" spans="1:19" ht="15.75" customHeight="1">
      <c r="A7" s="280">
        <v>2</v>
      </c>
      <c r="B7" s="315"/>
      <c r="C7" s="316" t="s">
        <v>385</v>
      </c>
      <c r="D7" s="317" t="s">
        <v>74</v>
      </c>
      <c r="E7" s="318"/>
      <c r="F7" s="317">
        <v>5</v>
      </c>
      <c r="G7" s="317">
        <v>2</v>
      </c>
      <c r="H7" s="317"/>
      <c r="I7" s="317">
        <v>5</v>
      </c>
      <c r="J7" s="317">
        <v>4</v>
      </c>
      <c r="K7" s="317">
        <v>4</v>
      </c>
      <c r="L7" s="163">
        <f t="shared" ref="L7:L21" si="0">AVERAGE(G7:K7)</f>
        <v>3.75</v>
      </c>
      <c r="M7" s="2"/>
      <c r="N7" s="285"/>
      <c r="O7" s="2">
        <v>2</v>
      </c>
      <c r="P7" s="43">
        <v>24</v>
      </c>
      <c r="Q7" s="286"/>
      <c r="R7" s="43"/>
      <c r="S7" s="42"/>
    </row>
    <row r="8" spans="1:19" ht="15.75" customHeight="1">
      <c r="A8" s="280">
        <v>4</v>
      </c>
      <c r="B8" s="315"/>
      <c r="C8" s="316" t="s">
        <v>386</v>
      </c>
      <c r="D8" s="317" t="s">
        <v>74</v>
      </c>
      <c r="E8" s="319"/>
      <c r="F8" s="317" t="s">
        <v>74</v>
      </c>
      <c r="G8" s="318">
        <v>2</v>
      </c>
      <c r="H8" s="162"/>
      <c r="I8" s="162">
        <v>5</v>
      </c>
      <c r="J8" s="162">
        <v>3</v>
      </c>
      <c r="K8" s="162">
        <v>3</v>
      </c>
      <c r="L8" s="21">
        <f t="shared" si="0"/>
        <v>3.25</v>
      </c>
      <c r="M8" s="2"/>
      <c r="N8" s="285"/>
      <c r="O8" s="2">
        <v>2</v>
      </c>
      <c r="P8" s="43">
        <v>36</v>
      </c>
      <c r="Q8" s="286"/>
      <c r="R8" s="43"/>
      <c r="S8" s="42"/>
    </row>
    <row r="9" spans="1:19" ht="15.75" customHeight="1">
      <c r="A9" s="280">
        <v>5</v>
      </c>
      <c r="B9" s="315"/>
      <c r="C9" s="316" t="s">
        <v>387</v>
      </c>
      <c r="D9" s="317" t="s">
        <v>74</v>
      </c>
      <c r="E9" s="319"/>
      <c r="F9" s="318">
        <v>5</v>
      </c>
      <c r="G9" s="317">
        <v>4</v>
      </c>
      <c r="H9" s="320"/>
      <c r="I9" s="321">
        <v>5</v>
      </c>
      <c r="J9" s="163">
        <v>4</v>
      </c>
      <c r="K9" s="163">
        <v>4</v>
      </c>
      <c r="L9" s="21">
        <f t="shared" si="0"/>
        <v>4.25</v>
      </c>
      <c r="M9" s="2"/>
      <c r="N9" s="285"/>
      <c r="O9" s="2">
        <v>2</v>
      </c>
      <c r="P9" s="43">
        <v>34</v>
      </c>
      <c r="Q9" s="286"/>
      <c r="R9" s="43"/>
      <c r="S9" s="42"/>
    </row>
    <row r="10" spans="1:19" ht="15.75" customHeight="1">
      <c r="A10" s="280">
        <v>7</v>
      </c>
      <c r="B10" s="315"/>
      <c r="C10" s="316" t="s">
        <v>388</v>
      </c>
      <c r="D10" s="317" t="s">
        <v>74</v>
      </c>
      <c r="E10" s="322"/>
      <c r="F10" s="323">
        <v>4</v>
      </c>
      <c r="G10" s="323">
        <v>2</v>
      </c>
      <c r="H10" s="317"/>
      <c r="I10" s="317">
        <v>5</v>
      </c>
      <c r="J10" s="317" t="s">
        <v>74</v>
      </c>
      <c r="K10" s="317" t="s">
        <v>74</v>
      </c>
      <c r="L10" s="21">
        <f t="shared" si="0"/>
        <v>3.5</v>
      </c>
      <c r="M10" s="2"/>
      <c r="N10" s="285"/>
      <c r="O10" s="2">
        <v>3</v>
      </c>
      <c r="P10" s="43">
        <v>26</v>
      </c>
      <c r="Q10" s="286"/>
      <c r="R10" s="43"/>
      <c r="S10" s="324"/>
    </row>
    <row r="11" spans="1:19" ht="15.75" customHeight="1">
      <c r="A11" s="280">
        <v>8</v>
      </c>
      <c r="B11" s="325"/>
      <c r="C11" s="316" t="s">
        <v>389</v>
      </c>
      <c r="D11" s="317" t="s">
        <v>74</v>
      </c>
      <c r="E11" s="326"/>
      <c r="F11" s="170">
        <v>5</v>
      </c>
      <c r="G11" s="317">
        <v>5</v>
      </c>
      <c r="H11" s="162"/>
      <c r="I11" s="162">
        <v>5</v>
      </c>
      <c r="J11" s="327">
        <v>4</v>
      </c>
      <c r="K11" s="327">
        <v>4</v>
      </c>
      <c r="L11" s="21">
        <f t="shared" si="0"/>
        <v>4.5</v>
      </c>
      <c r="M11" s="2"/>
      <c r="N11" s="285"/>
      <c r="O11" s="2">
        <v>1</v>
      </c>
      <c r="P11" s="43">
        <v>22</v>
      </c>
      <c r="Q11" s="286"/>
      <c r="R11" s="43"/>
      <c r="S11" s="324"/>
    </row>
    <row r="12" spans="1:19" ht="15.75" customHeight="1">
      <c r="A12" s="280">
        <v>9</v>
      </c>
      <c r="B12" s="325"/>
      <c r="C12" s="316" t="s">
        <v>390</v>
      </c>
      <c r="D12" s="323">
        <v>5</v>
      </c>
      <c r="E12" s="322"/>
      <c r="F12" s="323">
        <v>5</v>
      </c>
      <c r="G12" s="323">
        <v>4</v>
      </c>
      <c r="H12" s="162"/>
      <c r="I12" s="162">
        <v>5</v>
      </c>
      <c r="J12" s="162">
        <v>4</v>
      </c>
      <c r="K12" s="162">
        <v>4</v>
      </c>
      <c r="L12" s="163">
        <f t="shared" si="0"/>
        <v>4.25</v>
      </c>
      <c r="M12" s="2"/>
      <c r="N12" s="285"/>
      <c r="O12" s="5"/>
      <c r="P12" s="43">
        <v>12</v>
      </c>
      <c r="Q12" s="286"/>
      <c r="R12" s="43"/>
      <c r="S12" s="49"/>
    </row>
    <row r="13" spans="1:19" ht="15.75" customHeight="1">
      <c r="A13" s="280">
        <v>10</v>
      </c>
      <c r="B13" s="325"/>
      <c r="C13" s="316" t="s">
        <v>391</v>
      </c>
      <c r="D13" s="317" t="s">
        <v>74</v>
      </c>
      <c r="E13" s="326"/>
      <c r="F13" s="170">
        <v>3</v>
      </c>
      <c r="G13" s="170">
        <v>4</v>
      </c>
      <c r="H13" s="317"/>
      <c r="I13" s="317">
        <v>5</v>
      </c>
      <c r="J13" s="317" t="s">
        <v>74</v>
      </c>
      <c r="K13" s="317" t="s">
        <v>74</v>
      </c>
      <c r="L13" s="21">
        <f t="shared" si="0"/>
        <v>4.5</v>
      </c>
      <c r="M13" s="2"/>
      <c r="N13" s="285"/>
      <c r="O13" s="5"/>
      <c r="P13" s="43">
        <v>24</v>
      </c>
      <c r="Q13" s="286"/>
      <c r="R13" s="43"/>
      <c r="S13" s="49"/>
    </row>
    <row r="14" spans="1:19" ht="15.75" customHeight="1">
      <c r="A14" s="280">
        <v>13</v>
      </c>
      <c r="B14" s="315"/>
      <c r="C14" s="316" t="s">
        <v>392</v>
      </c>
      <c r="D14" s="317" t="s">
        <v>74</v>
      </c>
      <c r="E14" s="319"/>
      <c r="F14" s="318">
        <v>4</v>
      </c>
      <c r="G14" s="318">
        <v>2</v>
      </c>
      <c r="H14" s="317"/>
      <c r="I14" s="317">
        <v>5</v>
      </c>
      <c r="J14" s="317" t="s">
        <v>74</v>
      </c>
      <c r="K14" s="317" t="s">
        <v>74</v>
      </c>
      <c r="L14" s="21">
        <f t="shared" si="0"/>
        <v>3.5</v>
      </c>
      <c r="M14" s="2"/>
      <c r="N14" s="285"/>
      <c r="O14" s="2">
        <v>3</v>
      </c>
      <c r="P14" s="43">
        <v>32</v>
      </c>
      <c r="Q14" s="286"/>
      <c r="R14" s="43"/>
      <c r="S14" s="42"/>
    </row>
    <row r="15" spans="1:19" ht="15.75" customHeight="1">
      <c r="A15" s="280">
        <v>14</v>
      </c>
      <c r="B15" s="315"/>
      <c r="C15" s="316" t="s">
        <v>393</v>
      </c>
      <c r="D15" s="317" t="s">
        <v>74</v>
      </c>
      <c r="E15" s="326"/>
      <c r="F15" s="170">
        <v>5</v>
      </c>
      <c r="G15" s="317">
        <v>5</v>
      </c>
      <c r="H15" s="162"/>
      <c r="I15" s="162">
        <v>5</v>
      </c>
      <c r="J15" s="327">
        <v>5</v>
      </c>
      <c r="K15" s="327">
        <v>5</v>
      </c>
      <c r="L15" s="21">
        <f t="shared" si="0"/>
        <v>5</v>
      </c>
      <c r="M15" s="2"/>
      <c r="N15" s="285"/>
      <c r="O15" s="5"/>
      <c r="P15" s="43">
        <v>8</v>
      </c>
      <c r="Q15" s="286"/>
      <c r="R15" s="43"/>
      <c r="S15" s="49"/>
    </row>
    <row r="16" spans="1:19" ht="15.75" customHeight="1">
      <c r="A16" s="280">
        <v>15</v>
      </c>
      <c r="B16" s="315"/>
      <c r="C16" s="316" t="s">
        <v>394</v>
      </c>
      <c r="D16" s="317" t="s">
        <v>74</v>
      </c>
      <c r="E16" s="319"/>
      <c r="F16" s="318">
        <v>3</v>
      </c>
      <c r="G16" s="318">
        <v>2</v>
      </c>
      <c r="H16" s="317"/>
      <c r="I16" s="317">
        <v>5</v>
      </c>
      <c r="J16" s="317" t="s">
        <v>74</v>
      </c>
      <c r="K16" s="317" t="s">
        <v>74</v>
      </c>
      <c r="L16" s="21">
        <f t="shared" si="0"/>
        <v>3.5</v>
      </c>
      <c r="M16" s="2"/>
      <c r="N16" s="285"/>
      <c r="O16" s="2">
        <v>2</v>
      </c>
      <c r="P16" s="43">
        <v>30</v>
      </c>
      <c r="Q16" s="286"/>
      <c r="R16" s="43"/>
      <c r="S16" s="49"/>
    </row>
    <row r="17" spans="1:20" ht="15.75" customHeight="1">
      <c r="A17" s="280">
        <v>16</v>
      </c>
      <c r="B17" s="315"/>
      <c r="C17" s="316" t="s">
        <v>395</v>
      </c>
      <c r="D17" s="317" t="s">
        <v>74</v>
      </c>
      <c r="E17" s="319"/>
      <c r="F17" s="318">
        <v>4</v>
      </c>
      <c r="G17" s="318">
        <v>2</v>
      </c>
      <c r="H17" s="162"/>
      <c r="I17" s="162">
        <v>5</v>
      </c>
      <c r="J17" s="162">
        <v>4</v>
      </c>
      <c r="K17" s="162">
        <v>4</v>
      </c>
      <c r="L17" s="21">
        <f t="shared" si="0"/>
        <v>3.75</v>
      </c>
      <c r="M17" s="2"/>
      <c r="N17" s="285"/>
      <c r="O17" s="5"/>
      <c r="P17" s="43">
        <v>32</v>
      </c>
      <c r="Q17" s="286"/>
      <c r="R17" s="43"/>
      <c r="S17" s="49"/>
    </row>
    <row r="18" spans="1:20" ht="15.75" customHeight="1">
      <c r="A18" s="280">
        <v>18</v>
      </c>
      <c r="B18" s="315"/>
      <c r="C18" s="316" t="s">
        <v>396</v>
      </c>
      <c r="D18" s="317" t="s">
        <v>74</v>
      </c>
      <c r="E18" s="322"/>
      <c r="F18" s="323">
        <v>5</v>
      </c>
      <c r="G18" s="323">
        <v>5</v>
      </c>
      <c r="H18" s="162"/>
      <c r="I18" s="162">
        <v>5</v>
      </c>
      <c r="J18" s="162">
        <v>4</v>
      </c>
      <c r="K18" s="162">
        <v>4</v>
      </c>
      <c r="L18" s="21">
        <f t="shared" si="0"/>
        <v>4.5</v>
      </c>
      <c r="M18" s="2"/>
      <c r="N18" s="285"/>
      <c r="O18" s="5"/>
      <c r="P18" s="43">
        <v>10</v>
      </c>
      <c r="Q18" s="286"/>
      <c r="R18" s="43"/>
      <c r="S18" s="49"/>
    </row>
    <row r="19" spans="1:20" ht="15.75" customHeight="1">
      <c r="A19" s="280">
        <v>19</v>
      </c>
      <c r="B19" s="315"/>
      <c r="C19" s="316" t="s">
        <v>397</v>
      </c>
      <c r="D19" s="323">
        <v>5</v>
      </c>
      <c r="E19" s="322"/>
      <c r="F19" s="323">
        <v>5</v>
      </c>
      <c r="G19" s="323">
        <v>5</v>
      </c>
      <c r="H19" s="162"/>
      <c r="I19" s="162">
        <v>5</v>
      </c>
      <c r="J19" s="162">
        <v>5</v>
      </c>
      <c r="K19" s="162">
        <v>5</v>
      </c>
      <c r="L19" s="21">
        <f t="shared" si="0"/>
        <v>5</v>
      </c>
      <c r="M19" s="2"/>
      <c r="N19" s="285"/>
      <c r="O19" s="5"/>
      <c r="P19" s="43">
        <v>6</v>
      </c>
      <c r="Q19" s="286"/>
      <c r="R19" s="43"/>
      <c r="S19" s="49"/>
    </row>
    <row r="20" spans="1:20" ht="15.75" customHeight="1">
      <c r="A20" s="280">
        <v>20</v>
      </c>
      <c r="B20" s="315"/>
      <c r="C20" s="316" t="s">
        <v>398</v>
      </c>
      <c r="D20" s="317" t="s">
        <v>74</v>
      </c>
      <c r="E20" s="326"/>
      <c r="F20" s="170">
        <v>5</v>
      </c>
      <c r="G20" s="170">
        <v>5</v>
      </c>
      <c r="H20" s="162"/>
      <c r="I20" s="162">
        <v>5</v>
      </c>
      <c r="J20" s="162">
        <v>4</v>
      </c>
      <c r="K20" s="162">
        <v>4</v>
      </c>
      <c r="L20" s="21">
        <f t="shared" si="0"/>
        <v>4.5</v>
      </c>
      <c r="M20" s="291"/>
      <c r="N20" s="285"/>
      <c r="O20" s="292"/>
      <c r="P20" s="43">
        <v>18</v>
      </c>
      <c r="Q20" s="295"/>
      <c r="R20" s="43"/>
      <c r="S20" s="49"/>
    </row>
    <row r="21" spans="1:20" ht="15.75" customHeight="1">
      <c r="A21" s="280">
        <v>21</v>
      </c>
      <c r="B21" s="315"/>
      <c r="C21" s="316" t="s">
        <v>399</v>
      </c>
      <c r="D21" s="170">
        <v>5</v>
      </c>
      <c r="E21" s="326"/>
      <c r="F21" s="170">
        <v>5</v>
      </c>
      <c r="G21" s="170">
        <v>5</v>
      </c>
      <c r="H21" s="162"/>
      <c r="I21" s="162">
        <v>5</v>
      </c>
      <c r="J21" s="162">
        <v>5</v>
      </c>
      <c r="K21" s="162">
        <v>5</v>
      </c>
      <c r="L21" s="21">
        <f t="shared" si="0"/>
        <v>5</v>
      </c>
      <c r="M21" s="21"/>
      <c r="N21" s="285"/>
      <c r="O21" s="24"/>
      <c r="P21" s="328">
        <v>4</v>
      </c>
      <c r="Q21" s="21"/>
      <c r="R21" s="328"/>
      <c r="S21" s="49"/>
    </row>
    <row r="22" spans="1:20" ht="15.75" customHeight="1">
      <c r="A22" s="280">
        <v>22</v>
      </c>
      <c r="B22" s="315"/>
      <c r="C22" s="316" t="s">
        <v>400</v>
      </c>
      <c r="D22" s="317" t="s">
        <v>74</v>
      </c>
      <c r="E22" s="319"/>
      <c r="F22" s="318">
        <v>5</v>
      </c>
      <c r="G22" s="318">
        <v>5</v>
      </c>
      <c r="H22" s="317"/>
      <c r="I22" s="317">
        <v>5</v>
      </c>
      <c r="J22" s="317" t="s">
        <v>74</v>
      </c>
      <c r="K22" s="317" t="s">
        <v>74</v>
      </c>
      <c r="L22" s="329">
        <f>AVERAGE(C22:K22)</f>
        <v>5</v>
      </c>
      <c r="M22" s="21"/>
      <c r="N22" s="285"/>
      <c r="O22" s="24"/>
      <c r="P22" s="328">
        <v>26</v>
      </c>
      <c r="Q22" s="21"/>
      <c r="R22" s="328"/>
      <c r="S22" s="42"/>
    </row>
    <row r="23" spans="1:20" ht="15.75" customHeight="1">
      <c r="A23" s="280">
        <v>23</v>
      </c>
      <c r="B23" s="315"/>
      <c r="C23" s="316" t="s">
        <v>401</v>
      </c>
      <c r="D23" s="317" t="s">
        <v>74</v>
      </c>
      <c r="E23" s="323"/>
      <c r="F23" s="323">
        <v>4</v>
      </c>
      <c r="G23" s="323">
        <v>2</v>
      </c>
      <c r="H23" s="317"/>
      <c r="I23" s="317">
        <v>5</v>
      </c>
      <c r="J23" s="317" t="s">
        <v>74</v>
      </c>
      <c r="K23" s="317" t="s">
        <v>74</v>
      </c>
      <c r="L23" s="21">
        <f t="shared" ref="L23:L24" si="1">AVERAGE(G23:K23)</f>
        <v>3.5</v>
      </c>
      <c r="M23" s="21"/>
      <c r="N23" s="285"/>
      <c r="O23" s="21">
        <v>1</v>
      </c>
      <c r="P23" s="328">
        <v>34</v>
      </c>
      <c r="Q23" s="21"/>
      <c r="R23" s="328"/>
      <c r="S23" s="49"/>
    </row>
    <row r="24" spans="1:20" ht="15.75" customHeight="1">
      <c r="A24" s="280">
        <v>24</v>
      </c>
      <c r="B24" s="315"/>
      <c r="C24" s="316" t="s">
        <v>402</v>
      </c>
      <c r="D24" s="317" t="s">
        <v>74</v>
      </c>
      <c r="E24" s="326"/>
      <c r="F24" s="170">
        <v>4</v>
      </c>
      <c r="G24" s="170">
        <v>2</v>
      </c>
      <c r="H24" s="161"/>
      <c r="I24" s="161">
        <v>5</v>
      </c>
      <c r="J24" s="161">
        <v>3</v>
      </c>
      <c r="K24" s="161">
        <v>3</v>
      </c>
      <c r="L24" s="21">
        <f t="shared" si="1"/>
        <v>3.25</v>
      </c>
      <c r="M24" s="21"/>
      <c r="N24" s="285"/>
      <c r="O24" s="21">
        <v>1</v>
      </c>
      <c r="P24" s="328">
        <v>22</v>
      </c>
      <c r="Q24" s="330"/>
      <c r="R24" s="328"/>
      <c r="S24" s="49"/>
    </row>
    <row r="25" spans="1:20" ht="15.75" customHeight="1">
      <c r="A25" s="10"/>
      <c r="B25" s="331"/>
      <c r="C25" s="332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24"/>
      <c r="Q25" s="24"/>
      <c r="R25" s="24"/>
      <c r="S25" s="49"/>
    </row>
    <row r="26" spans="1:20" ht="12.75" customHeight="1">
      <c r="R26" s="25">
        <v>72</v>
      </c>
      <c r="S26" s="49"/>
    </row>
    <row r="27" spans="1:20" ht="12.75" customHeight="1">
      <c r="A27" s="28"/>
      <c r="B27" s="146" t="s">
        <v>403</v>
      </c>
      <c r="C27" s="30" t="s">
        <v>404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2"/>
      <c r="O27" s="399" t="s">
        <v>405</v>
      </c>
      <c r="P27" s="397"/>
      <c r="Q27" s="397"/>
      <c r="R27" s="397"/>
      <c r="S27" s="397"/>
      <c r="T27" s="397"/>
    </row>
    <row r="28" spans="1:20" ht="12.75" customHeight="1">
      <c r="A28" s="35"/>
      <c r="B28" s="396" t="s">
        <v>406</v>
      </c>
      <c r="C28" s="397"/>
      <c r="D28" s="31"/>
      <c r="E28" s="31"/>
      <c r="F28" s="31"/>
      <c r="G28" s="31"/>
      <c r="H28" s="33"/>
      <c r="I28" s="33"/>
      <c r="J28" s="399" t="s">
        <v>407</v>
      </c>
      <c r="K28" s="397"/>
      <c r="L28" s="397"/>
      <c r="M28" s="397"/>
      <c r="N28" s="399"/>
      <c r="O28" s="397"/>
      <c r="P28" s="397"/>
      <c r="Q28" s="397"/>
      <c r="R28" s="397"/>
      <c r="S28" s="397"/>
      <c r="T28" s="397"/>
    </row>
    <row r="29" spans="1:20" ht="12.75" customHeight="1">
      <c r="A29" s="35"/>
      <c r="B29" s="398" t="s">
        <v>408</v>
      </c>
      <c r="C29" s="397"/>
      <c r="D29" s="397"/>
      <c r="E29" s="397"/>
      <c r="F29" s="397"/>
      <c r="G29" s="397"/>
      <c r="H29" s="397"/>
      <c r="I29" s="397"/>
      <c r="J29" s="397"/>
      <c r="K29" s="397"/>
      <c r="L29" s="30" t="s">
        <v>409</v>
      </c>
      <c r="M29" s="31"/>
      <c r="N29" s="31"/>
      <c r="O29" s="31"/>
      <c r="P29" s="31"/>
      <c r="Q29" s="31"/>
      <c r="R29" s="31"/>
      <c r="S29" s="31"/>
      <c r="T29" s="31"/>
    </row>
    <row r="30" spans="1:20" ht="12.75" customHeight="1">
      <c r="A30" s="35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0" ht="12.75" customHeight="1">
      <c r="A31" s="37"/>
      <c r="B31" s="38" t="s">
        <v>60</v>
      </c>
      <c r="C31" s="38"/>
      <c r="D31" s="38"/>
      <c r="E31" s="38"/>
      <c r="F31" s="38"/>
      <c r="G31" s="38"/>
      <c r="H31" s="39"/>
      <c r="I31" s="39"/>
      <c r="J31" s="400" t="s">
        <v>61</v>
      </c>
      <c r="K31" s="401"/>
      <c r="L31" s="401"/>
      <c r="M31" s="401"/>
      <c r="N31" s="400"/>
      <c r="O31" s="401"/>
      <c r="P31" s="401"/>
      <c r="Q31" s="401"/>
      <c r="R31" s="401"/>
      <c r="S31" s="401"/>
      <c r="T31" s="401"/>
    </row>
    <row r="32" spans="1:2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</sheetData>
  <mergeCells count="23">
    <mergeCell ref="A1:R1"/>
    <mergeCell ref="A2:R2"/>
    <mergeCell ref="M3:N4"/>
    <mergeCell ref="A5:A6"/>
    <mergeCell ref="B5:B6"/>
    <mergeCell ref="C5:C6"/>
    <mergeCell ref="G5:G6"/>
    <mergeCell ref="R5:R6"/>
    <mergeCell ref="P5:P6"/>
    <mergeCell ref="Q5:Q6"/>
    <mergeCell ref="O27:T27"/>
    <mergeCell ref="N28:T28"/>
    <mergeCell ref="N31:T31"/>
    <mergeCell ref="J31:M31"/>
    <mergeCell ref="L5:L6"/>
    <mergeCell ref="M5:M6"/>
    <mergeCell ref="N5:N6"/>
    <mergeCell ref="O5:O6"/>
    <mergeCell ref="J5:J6"/>
    <mergeCell ref="K5:K6"/>
    <mergeCell ref="B28:C28"/>
    <mergeCell ref="J28:M28"/>
    <mergeCell ref="B29:K29"/>
  </mergeCells>
  <pageMargins left="0.7" right="0.7" top="0.75" bottom="0.75" header="0" footer="0"/>
  <pageSetup scale="8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998"/>
  <sheetViews>
    <sheetView workbookViewId="0"/>
  </sheetViews>
  <sheetFormatPr defaultColWidth="14.42578125" defaultRowHeight="15" customHeight="1"/>
  <cols>
    <col min="1" max="1" width="8" customWidth="1"/>
    <col min="2" max="2" width="29.7109375" customWidth="1"/>
    <col min="3" max="3" width="18.140625" customWidth="1"/>
    <col min="4" max="4" width="6.5703125" customWidth="1"/>
    <col min="5" max="5" width="5.7109375" customWidth="1"/>
    <col min="6" max="6" width="6.42578125" customWidth="1"/>
    <col min="7" max="7" width="7.42578125" customWidth="1"/>
    <col min="8" max="8" width="7.5703125" customWidth="1"/>
    <col min="9" max="11" width="10.5703125" customWidth="1"/>
    <col min="12" max="12" width="6" customWidth="1"/>
    <col min="13" max="15" width="3.7109375" customWidth="1"/>
    <col min="16" max="16" width="5.42578125" customWidth="1"/>
    <col min="17" max="20" width="4.5703125" customWidth="1"/>
    <col min="21" max="21" width="3.85546875" customWidth="1"/>
    <col min="22" max="22" width="8" customWidth="1"/>
  </cols>
  <sheetData>
    <row r="1" spans="1:21" ht="72.75" customHeight="1">
      <c r="A1" s="333" t="s">
        <v>410</v>
      </c>
      <c r="B1" s="334"/>
      <c r="C1" s="334"/>
      <c r="D1" s="477" t="s">
        <v>411</v>
      </c>
      <c r="E1" s="405"/>
      <c r="F1" s="405"/>
      <c r="G1" s="334"/>
      <c r="H1" s="334"/>
      <c r="I1" s="333" t="s">
        <v>412</v>
      </c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5"/>
    </row>
    <row r="2" spans="1:21" ht="53.25" customHeight="1">
      <c r="A2" s="478" t="s">
        <v>1</v>
      </c>
      <c r="B2" s="479" t="s">
        <v>2</v>
      </c>
      <c r="C2" s="480" t="s">
        <v>413</v>
      </c>
      <c r="D2" s="473" t="s">
        <v>380</v>
      </c>
      <c r="E2" s="473" t="s">
        <v>275</v>
      </c>
      <c r="F2" s="473" t="s">
        <v>357</v>
      </c>
      <c r="G2" s="473" t="s">
        <v>414</v>
      </c>
      <c r="H2" s="246"/>
      <c r="I2" s="336"/>
      <c r="J2" s="336"/>
      <c r="K2" s="474" t="s">
        <v>69</v>
      </c>
      <c r="L2" s="475" t="s">
        <v>12</v>
      </c>
      <c r="M2" s="405"/>
      <c r="N2" s="405"/>
      <c r="O2" s="406"/>
      <c r="P2" s="473" t="s">
        <v>14</v>
      </c>
      <c r="Q2" s="337"/>
      <c r="R2" s="337"/>
      <c r="S2" s="337"/>
      <c r="T2" s="476" t="s">
        <v>16</v>
      </c>
      <c r="U2" s="476" t="s">
        <v>17</v>
      </c>
    </row>
    <row r="3" spans="1:21" ht="144.75" customHeight="1">
      <c r="A3" s="395"/>
      <c r="B3" s="403"/>
      <c r="C3" s="403"/>
      <c r="D3" s="403"/>
      <c r="E3" s="403"/>
      <c r="F3" s="403"/>
      <c r="G3" s="403"/>
      <c r="H3" s="338" t="s">
        <v>65</v>
      </c>
      <c r="I3" s="339" t="s">
        <v>415</v>
      </c>
      <c r="J3" s="339" t="s">
        <v>363</v>
      </c>
      <c r="K3" s="403"/>
      <c r="L3" s="340" t="s">
        <v>416</v>
      </c>
      <c r="M3" s="341" t="s">
        <v>417</v>
      </c>
      <c r="N3" s="341" t="s">
        <v>383</v>
      </c>
      <c r="O3" s="342"/>
      <c r="P3" s="403"/>
      <c r="Q3" s="343"/>
      <c r="R3" s="343"/>
      <c r="S3" s="343" t="s">
        <v>418</v>
      </c>
      <c r="T3" s="403"/>
      <c r="U3" s="403"/>
    </row>
    <row r="4" spans="1:21" ht="27.75" customHeight="1">
      <c r="A4" s="344">
        <v>1</v>
      </c>
      <c r="B4" s="345"/>
      <c r="C4" s="178"/>
      <c r="D4" s="269">
        <v>2</v>
      </c>
      <c r="E4" s="346" t="s">
        <v>74</v>
      </c>
      <c r="F4" s="346" t="s">
        <v>74</v>
      </c>
      <c r="G4" s="346" t="s">
        <v>74</v>
      </c>
      <c r="H4" s="173">
        <v>5</v>
      </c>
      <c r="I4" s="347"/>
      <c r="J4" s="347"/>
      <c r="K4" s="347">
        <f>AVERAGE(D4:H4)</f>
        <v>3.5</v>
      </c>
      <c r="L4" s="348" t="s">
        <v>419</v>
      </c>
      <c r="M4" s="348" t="s">
        <v>420</v>
      </c>
      <c r="N4" s="349"/>
      <c r="O4" s="273"/>
      <c r="P4" s="154"/>
      <c r="Q4" s="25"/>
      <c r="R4" s="25"/>
      <c r="S4" s="25">
        <v>24</v>
      </c>
      <c r="T4" s="154"/>
      <c r="U4" s="176"/>
    </row>
    <row r="5" spans="1:21" ht="23.25" customHeight="1">
      <c r="A5" s="344">
        <v>2</v>
      </c>
      <c r="B5" s="350"/>
      <c r="C5" s="273" t="s">
        <v>421</v>
      </c>
      <c r="D5" s="176">
        <v>2</v>
      </c>
      <c r="E5" s="346" t="s">
        <v>74</v>
      </c>
      <c r="F5" s="346" t="s">
        <v>74</v>
      </c>
      <c r="G5" s="346" t="s">
        <v>74</v>
      </c>
      <c r="H5" s="173">
        <v>5</v>
      </c>
      <c r="I5" s="347"/>
      <c r="J5" s="347"/>
      <c r="K5" s="347">
        <f>AVERAGE(E5:H5)</f>
        <v>5</v>
      </c>
      <c r="L5" s="348" t="s">
        <v>420</v>
      </c>
      <c r="M5" s="348" t="s">
        <v>420</v>
      </c>
      <c r="N5" s="349"/>
      <c r="O5" s="273"/>
      <c r="P5" s="176"/>
      <c r="Q5" s="176"/>
      <c r="R5" s="176"/>
      <c r="S5" s="176">
        <v>28</v>
      </c>
      <c r="T5" s="154"/>
      <c r="U5" s="176"/>
    </row>
    <row r="6" spans="1:21" ht="23.25" customHeight="1">
      <c r="A6" s="344">
        <v>3</v>
      </c>
      <c r="B6" s="350"/>
      <c r="C6" s="273" t="s">
        <v>422</v>
      </c>
      <c r="D6" s="176" t="s">
        <v>74</v>
      </c>
      <c r="E6" s="346" t="s">
        <v>74</v>
      </c>
      <c r="F6" s="346" t="s">
        <v>74</v>
      </c>
      <c r="G6" s="346" t="s">
        <v>74</v>
      </c>
      <c r="H6" s="346">
        <v>5</v>
      </c>
      <c r="I6" s="351"/>
      <c r="J6" s="351"/>
      <c r="K6" s="347"/>
      <c r="L6" s="349" t="s">
        <v>419</v>
      </c>
      <c r="M6" s="349" t="s">
        <v>74</v>
      </c>
      <c r="N6" s="349"/>
      <c r="O6" s="352"/>
      <c r="P6" s="176"/>
      <c r="Q6" s="176"/>
      <c r="R6" s="176"/>
      <c r="S6" s="176">
        <v>32</v>
      </c>
      <c r="T6" s="154"/>
      <c r="U6" s="176"/>
    </row>
    <row r="7" spans="1:21" ht="23.25" customHeight="1">
      <c r="A7" s="344">
        <v>4</v>
      </c>
      <c r="B7" s="350"/>
      <c r="C7" s="273" t="s">
        <v>423</v>
      </c>
      <c r="D7" s="269">
        <v>5</v>
      </c>
      <c r="E7" s="346">
        <v>3</v>
      </c>
      <c r="F7" s="346">
        <v>3</v>
      </c>
      <c r="G7" s="346">
        <v>3</v>
      </c>
      <c r="H7" s="173">
        <v>5</v>
      </c>
      <c r="I7" s="347"/>
      <c r="J7" s="347"/>
      <c r="K7" s="347">
        <f t="shared" ref="K7:K23" si="0">AVERAGE(D7:H7)</f>
        <v>3.8</v>
      </c>
      <c r="L7" s="348">
        <f>AVERAGE(D7:K7)</f>
        <v>3.8000000000000003</v>
      </c>
      <c r="M7" s="348" t="s">
        <v>424</v>
      </c>
      <c r="N7" s="349"/>
      <c r="O7" s="273"/>
      <c r="P7" s="176"/>
      <c r="Q7" s="176"/>
      <c r="R7" s="176"/>
      <c r="S7" s="176">
        <v>6</v>
      </c>
      <c r="T7" s="154"/>
      <c r="U7" s="176"/>
    </row>
    <row r="8" spans="1:21" ht="23.25" customHeight="1">
      <c r="A8" s="344">
        <v>5</v>
      </c>
      <c r="B8" s="350"/>
      <c r="C8" s="273" t="s">
        <v>425</v>
      </c>
      <c r="D8" s="269">
        <v>2</v>
      </c>
      <c r="E8" s="346">
        <v>3</v>
      </c>
      <c r="F8" s="346">
        <v>3</v>
      </c>
      <c r="G8" s="346">
        <v>3</v>
      </c>
      <c r="H8" s="173">
        <v>5</v>
      </c>
      <c r="I8" s="347"/>
      <c r="J8" s="347"/>
      <c r="K8" s="347">
        <f t="shared" si="0"/>
        <v>3.2</v>
      </c>
      <c r="L8" s="348" t="s">
        <v>420</v>
      </c>
      <c r="M8" s="348" t="s">
        <v>424</v>
      </c>
      <c r="N8" s="273"/>
      <c r="O8" s="273"/>
      <c r="P8" s="154"/>
      <c r="Q8" s="176"/>
      <c r="R8" s="176"/>
      <c r="S8" s="176">
        <v>16</v>
      </c>
      <c r="T8" s="154"/>
      <c r="U8" s="176"/>
    </row>
    <row r="9" spans="1:21" ht="23.25" customHeight="1">
      <c r="A9" s="344">
        <v>6</v>
      </c>
      <c r="B9" s="350"/>
      <c r="C9" s="273" t="s">
        <v>426</v>
      </c>
      <c r="D9" s="269">
        <v>4</v>
      </c>
      <c r="E9" s="346">
        <v>3</v>
      </c>
      <c r="F9" s="346">
        <v>3</v>
      </c>
      <c r="G9" s="346">
        <v>3</v>
      </c>
      <c r="H9" s="173">
        <v>5</v>
      </c>
      <c r="I9" s="347"/>
      <c r="J9" s="347"/>
      <c r="K9" s="347">
        <f t="shared" si="0"/>
        <v>3.6</v>
      </c>
      <c r="L9" s="348" t="s">
        <v>419</v>
      </c>
      <c r="M9" s="348" t="s">
        <v>420</v>
      </c>
      <c r="N9" s="273"/>
      <c r="O9" s="273"/>
      <c r="P9" s="176"/>
      <c r="Q9" s="176"/>
      <c r="R9" s="176"/>
      <c r="S9" s="176">
        <v>18</v>
      </c>
      <c r="T9" s="154"/>
      <c r="U9" s="176"/>
    </row>
    <row r="10" spans="1:21" ht="23.25" customHeight="1">
      <c r="A10" s="344">
        <v>7</v>
      </c>
      <c r="B10" s="350"/>
      <c r="C10" s="353" t="s">
        <v>427</v>
      </c>
      <c r="D10" s="269" t="s">
        <v>74</v>
      </c>
      <c r="E10" s="346">
        <v>3</v>
      </c>
      <c r="F10" s="346">
        <v>3</v>
      </c>
      <c r="G10" s="346">
        <v>3</v>
      </c>
      <c r="H10" s="173">
        <v>5</v>
      </c>
      <c r="I10" s="347"/>
      <c r="J10" s="347"/>
      <c r="K10" s="347">
        <f t="shared" si="0"/>
        <v>3.5</v>
      </c>
      <c r="L10" s="348" t="s">
        <v>419</v>
      </c>
      <c r="M10" s="348" t="s">
        <v>424</v>
      </c>
      <c r="N10" s="273"/>
      <c r="O10" s="273"/>
      <c r="P10" s="154"/>
      <c r="Q10" s="176"/>
      <c r="R10" s="176"/>
      <c r="S10" s="176">
        <v>18</v>
      </c>
      <c r="T10" s="154"/>
      <c r="U10" s="176"/>
    </row>
    <row r="11" spans="1:21" ht="23.25" customHeight="1">
      <c r="A11" s="344">
        <v>8</v>
      </c>
      <c r="B11" s="354"/>
      <c r="C11" s="353" t="s">
        <v>428</v>
      </c>
      <c r="D11" s="269">
        <v>5</v>
      </c>
      <c r="E11" s="346">
        <v>3</v>
      </c>
      <c r="F11" s="346">
        <v>3</v>
      </c>
      <c r="G11" s="346">
        <v>3</v>
      </c>
      <c r="H11" s="173">
        <v>5</v>
      </c>
      <c r="I11" s="347"/>
      <c r="J11" s="347"/>
      <c r="K11" s="347">
        <f t="shared" si="0"/>
        <v>3.8</v>
      </c>
      <c r="L11" s="348" t="s">
        <v>420</v>
      </c>
      <c r="M11" s="348" t="s">
        <v>424</v>
      </c>
      <c r="N11" s="273"/>
      <c r="O11" s="273"/>
      <c r="P11" s="154"/>
      <c r="Q11" s="176"/>
      <c r="R11" s="176"/>
      <c r="S11" s="176">
        <v>16</v>
      </c>
      <c r="T11" s="154"/>
      <c r="U11" s="176"/>
    </row>
    <row r="12" spans="1:21" ht="23.25" customHeight="1">
      <c r="A12" s="344">
        <v>9</v>
      </c>
      <c r="B12" s="350"/>
      <c r="C12" s="353" t="s">
        <v>429</v>
      </c>
      <c r="D12" s="269">
        <v>2</v>
      </c>
      <c r="E12" s="346">
        <v>3</v>
      </c>
      <c r="F12" s="346">
        <v>3</v>
      </c>
      <c r="G12" s="346">
        <v>3</v>
      </c>
      <c r="H12" s="173">
        <v>5</v>
      </c>
      <c r="I12" s="347"/>
      <c r="J12" s="347"/>
      <c r="K12" s="347">
        <f t="shared" si="0"/>
        <v>3.2</v>
      </c>
      <c r="L12" s="355" t="s">
        <v>419</v>
      </c>
      <c r="M12" s="355" t="s">
        <v>430</v>
      </c>
      <c r="N12" s="356"/>
      <c r="O12" s="356"/>
      <c r="P12" s="176"/>
      <c r="Q12" s="176"/>
      <c r="R12" s="176"/>
      <c r="S12" s="176">
        <v>0</v>
      </c>
      <c r="T12" s="154"/>
      <c r="U12" s="176"/>
    </row>
    <row r="13" spans="1:21" ht="25.5" customHeight="1">
      <c r="A13" s="344">
        <v>10</v>
      </c>
      <c r="B13" s="350"/>
      <c r="C13" s="353" t="s">
        <v>431</v>
      </c>
      <c r="D13" s="269">
        <v>5</v>
      </c>
      <c r="E13" s="346">
        <v>4</v>
      </c>
      <c r="F13" s="346">
        <v>4</v>
      </c>
      <c r="G13" s="346">
        <v>4</v>
      </c>
      <c r="H13" s="173">
        <v>5</v>
      </c>
      <c r="I13" s="347"/>
      <c r="J13" s="347"/>
      <c r="K13" s="347">
        <f t="shared" si="0"/>
        <v>4.4000000000000004</v>
      </c>
      <c r="L13" s="348" t="s">
        <v>419</v>
      </c>
      <c r="M13" s="348" t="s">
        <v>430</v>
      </c>
      <c r="N13" s="273"/>
      <c r="O13" s="273"/>
      <c r="P13" s="176"/>
      <c r="Q13" s="176"/>
      <c r="R13" s="176"/>
      <c r="S13" s="176">
        <v>12</v>
      </c>
      <c r="T13" s="154"/>
      <c r="U13" s="176"/>
    </row>
    <row r="14" spans="1:21" ht="25.5" customHeight="1">
      <c r="A14" s="344">
        <v>11</v>
      </c>
      <c r="B14" s="350"/>
      <c r="C14" s="353" t="s">
        <v>432</v>
      </c>
      <c r="D14" s="269">
        <v>3</v>
      </c>
      <c r="E14" s="346">
        <v>3</v>
      </c>
      <c r="F14" s="346">
        <v>3</v>
      </c>
      <c r="G14" s="346">
        <v>3</v>
      </c>
      <c r="H14" s="173">
        <v>5</v>
      </c>
      <c r="I14" s="347"/>
      <c r="J14" s="347"/>
      <c r="K14" s="347">
        <f t="shared" si="0"/>
        <v>3.4</v>
      </c>
      <c r="L14" s="348" t="s">
        <v>419</v>
      </c>
      <c r="M14" s="348" t="s">
        <v>420</v>
      </c>
      <c r="N14" s="273"/>
      <c r="O14" s="273"/>
      <c r="P14" s="154"/>
      <c r="Q14" s="176"/>
      <c r="R14" s="176"/>
      <c r="S14" s="176">
        <v>22</v>
      </c>
      <c r="T14" s="176"/>
      <c r="U14" s="176"/>
    </row>
    <row r="15" spans="1:21" ht="23.25" customHeight="1">
      <c r="A15" s="344">
        <v>12</v>
      </c>
      <c r="B15" s="350"/>
      <c r="C15" s="353" t="s">
        <v>433</v>
      </c>
      <c r="D15" s="269">
        <v>4</v>
      </c>
      <c r="E15" s="346">
        <v>3</v>
      </c>
      <c r="F15" s="346">
        <v>3</v>
      </c>
      <c r="G15" s="346">
        <v>3</v>
      </c>
      <c r="H15" s="173">
        <v>5</v>
      </c>
      <c r="I15" s="347"/>
      <c r="J15" s="347"/>
      <c r="K15" s="347">
        <f t="shared" si="0"/>
        <v>3.6</v>
      </c>
      <c r="L15" s="348" t="s">
        <v>420</v>
      </c>
      <c r="M15" s="348" t="s">
        <v>420</v>
      </c>
      <c r="N15" s="273"/>
      <c r="O15" s="273"/>
      <c r="P15" s="154"/>
      <c r="Q15" s="176"/>
      <c r="R15" s="176"/>
      <c r="S15" s="176">
        <v>14</v>
      </c>
      <c r="T15" s="154"/>
      <c r="U15" s="176"/>
    </row>
    <row r="16" spans="1:21" ht="23.25" customHeight="1">
      <c r="A16" s="344">
        <v>13</v>
      </c>
      <c r="B16" s="350"/>
      <c r="C16" s="353" t="s">
        <v>434</v>
      </c>
      <c r="D16" s="269">
        <v>4</v>
      </c>
      <c r="E16" s="346">
        <v>5</v>
      </c>
      <c r="F16" s="346">
        <v>5</v>
      </c>
      <c r="G16" s="346">
        <v>5</v>
      </c>
      <c r="H16" s="173">
        <v>5</v>
      </c>
      <c r="I16" s="347"/>
      <c r="J16" s="347"/>
      <c r="K16" s="347">
        <f t="shared" si="0"/>
        <v>4.8</v>
      </c>
      <c r="L16" s="348" t="s">
        <v>430</v>
      </c>
      <c r="M16" s="348" t="s">
        <v>424</v>
      </c>
      <c r="N16" s="273"/>
      <c r="O16" s="273"/>
      <c r="P16" s="154"/>
      <c r="Q16" s="176"/>
      <c r="R16" s="176"/>
      <c r="S16" s="176">
        <v>10</v>
      </c>
      <c r="T16" s="154"/>
      <c r="U16" s="176"/>
    </row>
    <row r="17" spans="1:21" ht="23.25" customHeight="1">
      <c r="A17" s="344">
        <v>15</v>
      </c>
      <c r="B17" s="350"/>
      <c r="C17" s="353" t="s">
        <v>435</v>
      </c>
      <c r="D17" s="269" t="s">
        <v>74</v>
      </c>
      <c r="E17" s="346" t="s">
        <v>74</v>
      </c>
      <c r="F17" s="346" t="s">
        <v>74</v>
      </c>
      <c r="G17" s="346" t="s">
        <v>74</v>
      </c>
      <c r="H17" s="173">
        <v>5</v>
      </c>
      <c r="I17" s="351"/>
      <c r="J17" s="347"/>
      <c r="K17" s="347">
        <f t="shared" si="0"/>
        <v>5</v>
      </c>
      <c r="L17" s="348" t="s">
        <v>419</v>
      </c>
      <c r="M17" s="348" t="s">
        <v>74</v>
      </c>
      <c r="N17" s="273"/>
      <c r="O17" s="273"/>
      <c r="P17" s="176"/>
      <c r="Q17" s="176"/>
      <c r="R17" s="176"/>
      <c r="S17" s="176">
        <v>20</v>
      </c>
      <c r="T17" s="154"/>
      <c r="U17" s="176"/>
    </row>
    <row r="18" spans="1:21" ht="23.25" customHeight="1">
      <c r="A18" s="344">
        <v>16</v>
      </c>
      <c r="B18" s="350"/>
      <c r="C18" s="353" t="s">
        <v>436</v>
      </c>
      <c r="D18" s="269">
        <v>5</v>
      </c>
      <c r="E18" s="346">
        <v>4</v>
      </c>
      <c r="F18" s="346">
        <v>4</v>
      </c>
      <c r="G18" s="346">
        <v>4</v>
      </c>
      <c r="H18" s="173">
        <v>5</v>
      </c>
      <c r="I18" s="347"/>
      <c r="J18" s="347"/>
      <c r="K18" s="347">
        <f t="shared" si="0"/>
        <v>4.4000000000000004</v>
      </c>
      <c r="L18" s="348" t="s">
        <v>424</v>
      </c>
      <c r="M18" s="348" t="s">
        <v>424</v>
      </c>
      <c r="N18" s="273"/>
      <c r="O18" s="273"/>
      <c r="P18" s="154"/>
      <c r="Q18" s="176"/>
      <c r="R18" s="176"/>
      <c r="S18" s="176">
        <v>12</v>
      </c>
      <c r="T18" s="154"/>
      <c r="U18" s="176"/>
    </row>
    <row r="19" spans="1:21" ht="23.25" customHeight="1">
      <c r="A19" s="344">
        <v>17</v>
      </c>
      <c r="B19" s="350"/>
      <c r="C19" s="273" t="s">
        <v>437</v>
      </c>
      <c r="D19" s="269">
        <v>3</v>
      </c>
      <c r="E19" s="346">
        <v>3</v>
      </c>
      <c r="F19" s="346">
        <v>3</v>
      </c>
      <c r="G19" s="346">
        <v>3</v>
      </c>
      <c r="H19" s="173">
        <v>5</v>
      </c>
      <c r="I19" s="347"/>
      <c r="J19" s="347"/>
      <c r="K19" s="347">
        <f t="shared" si="0"/>
        <v>3.4</v>
      </c>
      <c r="L19" s="348" t="s">
        <v>419</v>
      </c>
      <c r="M19" s="348" t="s">
        <v>420</v>
      </c>
      <c r="N19" s="273"/>
      <c r="O19" s="273"/>
      <c r="P19" s="176"/>
      <c r="Q19" s="176"/>
      <c r="R19" s="176"/>
      <c r="S19" s="176">
        <v>24</v>
      </c>
      <c r="T19" s="154"/>
      <c r="U19" s="176"/>
    </row>
    <row r="20" spans="1:21" ht="23.25" customHeight="1">
      <c r="A20" s="344">
        <v>18</v>
      </c>
      <c r="B20" s="350"/>
      <c r="C20" s="273" t="s">
        <v>438</v>
      </c>
      <c r="D20" s="269">
        <v>4</v>
      </c>
      <c r="E20" s="346">
        <v>5</v>
      </c>
      <c r="F20" s="346">
        <v>5</v>
      </c>
      <c r="G20" s="346">
        <v>5</v>
      </c>
      <c r="H20" s="173">
        <v>5</v>
      </c>
      <c r="I20" s="347"/>
      <c r="J20" s="347"/>
      <c r="K20" s="347">
        <f t="shared" si="0"/>
        <v>4.8</v>
      </c>
      <c r="L20" s="348" t="s">
        <v>420</v>
      </c>
      <c r="M20" s="348" t="s">
        <v>420</v>
      </c>
      <c r="N20" s="273"/>
      <c r="O20" s="273"/>
      <c r="P20" s="176"/>
      <c r="Q20" s="176"/>
      <c r="R20" s="176"/>
      <c r="S20" s="176">
        <v>8</v>
      </c>
      <c r="T20" s="154"/>
      <c r="U20" s="176"/>
    </row>
    <row r="21" spans="1:21" ht="23.25" customHeight="1">
      <c r="A21" s="344">
        <v>19</v>
      </c>
      <c r="B21" s="350"/>
      <c r="C21" s="273" t="s">
        <v>439</v>
      </c>
      <c r="D21" s="269">
        <v>3</v>
      </c>
      <c r="E21" s="346">
        <v>3</v>
      </c>
      <c r="F21" s="346">
        <v>3</v>
      </c>
      <c r="G21" s="346">
        <v>3</v>
      </c>
      <c r="H21" s="173">
        <v>5</v>
      </c>
      <c r="I21" s="347"/>
      <c r="J21" s="347"/>
      <c r="K21" s="347">
        <f t="shared" si="0"/>
        <v>3.4</v>
      </c>
      <c r="L21" s="348" t="s">
        <v>419</v>
      </c>
      <c r="M21" s="348" t="s">
        <v>420</v>
      </c>
      <c r="N21" s="273"/>
      <c r="O21" s="273"/>
      <c r="P21" s="176"/>
      <c r="Q21" s="176"/>
      <c r="R21" s="176"/>
      <c r="S21" s="176">
        <v>18</v>
      </c>
      <c r="T21" s="154"/>
      <c r="U21" s="176"/>
    </row>
    <row r="22" spans="1:21" ht="23.25" customHeight="1">
      <c r="A22" s="344">
        <v>20</v>
      </c>
      <c r="B22" s="350"/>
      <c r="C22" s="273"/>
      <c r="D22" s="176" t="s">
        <v>74</v>
      </c>
      <c r="E22" s="346">
        <v>3</v>
      </c>
      <c r="F22" s="346">
        <v>3</v>
      </c>
      <c r="G22" s="346">
        <v>3</v>
      </c>
      <c r="H22" s="173">
        <v>5</v>
      </c>
      <c r="I22" s="347"/>
      <c r="J22" s="347"/>
      <c r="K22" s="347">
        <f t="shared" si="0"/>
        <v>3.5</v>
      </c>
      <c r="L22" s="348" t="s">
        <v>419</v>
      </c>
      <c r="M22" s="348" t="s">
        <v>430</v>
      </c>
      <c r="N22" s="273"/>
      <c r="O22" s="273"/>
      <c r="P22" s="154"/>
      <c r="Q22" s="176"/>
      <c r="R22" s="176"/>
      <c r="S22" s="176">
        <v>30</v>
      </c>
      <c r="T22" s="154"/>
      <c r="U22" s="176"/>
    </row>
    <row r="23" spans="1:21" ht="23.25" customHeight="1">
      <c r="A23" s="344">
        <v>21</v>
      </c>
      <c r="B23" s="53"/>
      <c r="C23" s="54"/>
      <c r="D23" s="53" t="s">
        <v>74</v>
      </c>
      <c r="E23" s="53">
        <v>3</v>
      </c>
      <c r="F23" s="53">
        <v>3</v>
      </c>
      <c r="G23" s="53">
        <v>3</v>
      </c>
      <c r="H23" s="53">
        <v>5</v>
      </c>
      <c r="I23" s="347"/>
      <c r="J23" s="347"/>
      <c r="K23" s="347">
        <f t="shared" si="0"/>
        <v>3.5</v>
      </c>
      <c r="L23" s="348"/>
      <c r="M23" s="53">
        <v>5</v>
      </c>
      <c r="N23" s="54"/>
      <c r="O23" s="54"/>
      <c r="P23" s="54"/>
      <c r="Q23" s="357"/>
      <c r="R23" s="357"/>
      <c r="S23" s="357">
        <v>28</v>
      </c>
      <c r="T23" s="358"/>
      <c r="U23" s="347"/>
    </row>
    <row r="24" spans="1:21" ht="22.5" customHeight="1">
      <c r="A24" s="344">
        <v>23</v>
      </c>
      <c r="B24" s="359"/>
      <c r="C24" s="356"/>
      <c r="D24" s="357"/>
      <c r="E24" s="360"/>
      <c r="F24" s="360"/>
      <c r="G24" s="357"/>
      <c r="H24" s="173"/>
      <c r="I24" s="347"/>
      <c r="J24" s="347"/>
      <c r="K24" s="347"/>
      <c r="L24" s="356"/>
      <c r="M24" s="356"/>
      <c r="N24" s="356"/>
      <c r="O24" s="356"/>
      <c r="P24" s="347"/>
      <c r="Q24" s="347"/>
      <c r="R24" s="347"/>
      <c r="S24" s="347"/>
      <c r="T24" s="347"/>
      <c r="U24" s="347"/>
    </row>
    <row r="25" spans="1:21" ht="24" customHeight="1">
      <c r="A25" s="344">
        <v>24</v>
      </c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154"/>
    </row>
    <row r="26" spans="1:21" ht="12.75" customHeight="1">
      <c r="A26" s="96"/>
      <c r="B26" s="361"/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2">
        <f>SUM(U4:U25)</f>
        <v>0</v>
      </c>
    </row>
    <row r="27" spans="1:21" ht="12.75" customHeight="1">
      <c r="A27" s="96"/>
      <c r="B27" s="186" t="s">
        <v>440</v>
      </c>
      <c r="C27" s="186" t="s">
        <v>441</v>
      </c>
      <c r="D27" s="180"/>
      <c r="E27" s="180"/>
      <c r="F27" s="180"/>
      <c r="G27" s="180"/>
      <c r="H27" s="180"/>
      <c r="I27" s="363"/>
      <c r="J27" s="363"/>
      <c r="K27" s="363"/>
      <c r="L27" s="363"/>
      <c r="M27" s="363"/>
      <c r="N27" s="363"/>
      <c r="O27" s="443"/>
      <c r="P27" s="397"/>
      <c r="Q27" s="397"/>
      <c r="R27" s="397"/>
      <c r="S27" s="397"/>
      <c r="T27" s="397"/>
      <c r="U27" s="364">
        <v>76</v>
      </c>
    </row>
    <row r="28" spans="1:21" ht="12.75" customHeight="1">
      <c r="A28" s="96"/>
      <c r="B28" s="444" t="s">
        <v>442</v>
      </c>
      <c r="C28" s="397"/>
      <c r="D28" s="180"/>
      <c r="E28" s="443" t="s">
        <v>443</v>
      </c>
      <c r="F28" s="397"/>
      <c r="G28" s="397"/>
      <c r="H28" s="397"/>
      <c r="I28" s="397"/>
      <c r="J28" s="397"/>
      <c r="K28" s="397"/>
      <c r="L28" s="363"/>
      <c r="M28" s="363"/>
      <c r="N28" s="363"/>
      <c r="O28" s="443"/>
      <c r="P28" s="397"/>
      <c r="Q28" s="397"/>
      <c r="R28" s="397"/>
      <c r="S28" s="397"/>
      <c r="T28" s="397"/>
      <c r="U28" s="182"/>
    </row>
    <row r="29" spans="1:21" ht="12.75" customHeight="1">
      <c r="A29" s="101"/>
      <c r="B29" s="444" t="s">
        <v>444</v>
      </c>
      <c r="C29" s="397"/>
      <c r="D29" s="397"/>
      <c r="E29" s="397"/>
      <c r="F29" s="414"/>
      <c r="G29" s="187" t="s">
        <v>445</v>
      </c>
      <c r="H29" s="180"/>
      <c r="I29" s="180"/>
      <c r="J29" s="180"/>
      <c r="K29" s="180"/>
      <c r="L29" s="180"/>
      <c r="M29" s="180"/>
      <c r="N29" s="444" t="s">
        <v>446</v>
      </c>
      <c r="O29" s="397"/>
      <c r="P29" s="397"/>
      <c r="Q29" s="397"/>
      <c r="R29" s="397"/>
      <c r="S29" s="397"/>
      <c r="T29" s="397"/>
      <c r="U29" s="182"/>
    </row>
    <row r="30" spans="1:21" ht="12.75" customHeight="1">
      <c r="A30" s="365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366"/>
    </row>
    <row r="31" spans="1:21" ht="12.75" customHeight="1">
      <c r="A31" s="367"/>
      <c r="B31" s="368" t="s">
        <v>60</v>
      </c>
      <c r="C31" s="368"/>
      <c r="D31" s="368"/>
      <c r="E31" s="428" t="s">
        <v>61</v>
      </c>
      <c r="F31" s="401"/>
      <c r="G31" s="401"/>
      <c r="H31" s="401"/>
      <c r="I31" s="401"/>
      <c r="J31" s="401"/>
      <c r="K31" s="401"/>
      <c r="L31" s="369"/>
      <c r="M31" s="369"/>
      <c r="N31" s="369"/>
      <c r="O31" s="428"/>
      <c r="P31" s="401"/>
      <c r="Q31" s="401"/>
      <c r="R31" s="401"/>
      <c r="S31" s="401"/>
      <c r="T31" s="401"/>
      <c r="U31" s="108"/>
    </row>
    <row r="32" spans="1:21" ht="12.75" customHeight="1">
      <c r="A32" s="190"/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21">
    <mergeCell ref="D1:F1"/>
    <mergeCell ref="A2:A3"/>
    <mergeCell ref="B2:B3"/>
    <mergeCell ref="C2:C3"/>
    <mergeCell ref="D2:D3"/>
    <mergeCell ref="E2:E3"/>
    <mergeCell ref="F2:F3"/>
    <mergeCell ref="U2:U3"/>
    <mergeCell ref="E28:K28"/>
    <mergeCell ref="B28:C28"/>
    <mergeCell ref="B29:F29"/>
    <mergeCell ref="E31:K31"/>
    <mergeCell ref="O27:T27"/>
    <mergeCell ref="O28:T28"/>
    <mergeCell ref="N29:T29"/>
    <mergeCell ref="O31:T31"/>
    <mergeCell ref="G2:G3"/>
    <mergeCell ref="K2:K3"/>
    <mergeCell ref="L2:O2"/>
    <mergeCell ref="P2:P3"/>
    <mergeCell ref="T2:T3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978"/>
  <sheetViews>
    <sheetView workbookViewId="0"/>
  </sheetViews>
  <sheetFormatPr defaultColWidth="14.42578125" defaultRowHeight="15" customHeight="1"/>
  <cols>
    <col min="1" max="1" width="9.28515625" customWidth="1"/>
    <col min="2" max="2" width="28.42578125" customWidth="1"/>
    <col min="3" max="3" width="14.28515625" customWidth="1"/>
    <col min="4" max="4" width="4.7109375" customWidth="1"/>
    <col min="5" max="5" width="6" customWidth="1"/>
    <col min="6" max="6" width="4.5703125" customWidth="1"/>
    <col min="7" max="8" width="6.42578125" customWidth="1"/>
    <col min="9" max="9" width="4.7109375" customWidth="1"/>
    <col min="10" max="10" width="4" customWidth="1"/>
    <col min="11" max="11" width="5.42578125" customWidth="1"/>
    <col min="12" max="12" width="6.28515625" customWidth="1"/>
    <col min="13" max="13" width="6.140625" customWidth="1"/>
    <col min="14" max="14" width="5.28515625" customWidth="1"/>
    <col min="15" max="15" width="5.85546875" customWidth="1"/>
    <col min="16" max="16" width="24.85546875" customWidth="1"/>
    <col min="17" max="17" width="8" customWidth="1"/>
  </cols>
  <sheetData>
    <row r="1" spans="1:17" ht="31.5" customHeight="1">
      <c r="A1" s="404" t="s">
        <v>447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6"/>
    </row>
    <row r="2" spans="1:17" ht="12.75" customHeight="1">
      <c r="A2" s="408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6"/>
    </row>
    <row r="3" spans="1:17" ht="37.5" customHeight="1">
      <c r="A3" s="484" t="s">
        <v>1</v>
      </c>
      <c r="B3" s="485" t="s">
        <v>2</v>
      </c>
      <c r="C3" s="486"/>
      <c r="D3" s="481" t="s">
        <v>448</v>
      </c>
      <c r="E3" s="481" t="s">
        <v>449</v>
      </c>
      <c r="F3" s="481" t="s">
        <v>450</v>
      </c>
      <c r="G3" s="370"/>
      <c r="H3" s="481" t="s">
        <v>451</v>
      </c>
      <c r="I3" s="481" t="s">
        <v>452</v>
      </c>
      <c r="J3" s="482" t="s">
        <v>416</v>
      </c>
      <c r="K3" s="483" t="s">
        <v>13</v>
      </c>
      <c r="L3" s="481" t="s">
        <v>14</v>
      </c>
      <c r="M3" s="483" t="s">
        <v>15</v>
      </c>
      <c r="N3" s="483" t="s">
        <v>70</v>
      </c>
      <c r="O3" s="483" t="s">
        <v>71</v>
      </c>
    </row>
    <row r="4" spans="1:17" ht="98.25" customHeight="1">
      <c r="A4" s="395"/>
      <c r="B4" s="395"/>
      <c r="C4" s="395"/>
      <c r="D4" s="395"/>
      <c r="E4" s="395"/>
      <c r="F4" s="395"/>
      <c r="G4" s="370" t="s">
        <v>453</v>
      </c>
      <c r="H4" s="395"/>
      <c r="I4" s="395"/>
      <c r="J4" s="397"/>
      <c r="K4" s="395"/>
      <c r="L4" s="395"/>
      <c r="M4" s="395"/>
      <c r="N4" s="395"/>
      <c r="O4" s="395"/>
    </row>
    <row r="5" spans="1:17" ht="22.5" customHeight="1">
      <c r="A5" s="2">
        <v>1</v>
      </c>
      <c r="B5" s="5"/>
      <c r="C5" s="5">
        <v>932</v>
      </c>
      <c r="D5" s="2">
        <v>5</v>
      </c>
      <c r="E5" s="371">
        <v>2</v>
      </c>
      <c r="F5" s="2">
        <v>5</v>
      </c>
      <c r="G5" s="2">
        <v>4</v>
      </c>
      <c r="H5" s="2" t="s">
        <v>74</v>
      </c>
      <c r="I5" s="2">
        <v>3</v>
      </c>
      <c r="J5" s="2">
        <v>2</v>
      </c>
      <c r="K5" s="5">
        <f t="shared" ref="K5:K11" si="0">AVERAGE(D5:J5)</f>
        <v>3.5</v>
      </c>
      <c r="L5" s="2">
        <v>1</v>
      </c>
      <c r="M5" s="2">
        <v>12</v>
      </c>
      <c r="N5" s="2">
        <v>4</v>
      </c>
      <c r="O5" s="2">
        <v>8</v>
      </c>
      <c r="P5" s="10"/>
      <c r="Q5" s="10"/>
    </row>
    <row r="6" spans="1:17" ht="29.25" customHeight="1">
      <c r="A6" s="2">
        <v>2</v>
      </c>
      <c r="B6" s="5"/>
      <c r="C6" s="5">
        <v>937</v>
      </c>
      <c r="D6" s="371">
        <v>5</v>
      </c>
      <c r="E6" s="371">
        <v>2</v>
      </c>
      <c r="F6" s="2">
        <v>5</v>
      </c>
      <c r="G6" s="2" t="s">
        <v>454</v>
      </c>
      <c r="H6" s="2">
        <v>5</v>
      </c>
      <c r="I6" s="2">
        <v>5</v>
      </c>
      <c r="J6" s="2">
        <v>5</v>
      </c>
      <c r="K6" s="5">
        <f t="shared" si="0"/>
        <v>4.5</v>
      </c>
      <c r="L6" s="2">
        <v>2</v>
      </c>
      <c r="M6" s="2">
        <v>8</v>
      </c>
      <c r="N6" s="2"/>
      <c r="O6" s="2">
        <v>8</v>
      </c>
      <c r="P6" s="10"/>
      <c r="Q6" s="10"/>
    </row>
    <row r="7" spans="1:17" ht="23.25" customHeight="1">
      <c r="A7" s="2">
        <v>3</v>
      </c>
      <c r="B7" s="5"/>
      <c r="C7" s="5">
        <v>943</v>
      </c>
      <c r="D7" s="371">
        <v>4</v>
      </c>
      <c r="E7" s="2">
        <v>2</v>
      </c>
      <c r="F7" s="2">
        <v>5</v>
      </c>
      <c r="G7" s="2">
        <v>3</v>
      </c>
      <c r="H7" s="2" t="s">
        <v>74</v>
      </c>
      <c r="I7" s="2">
        <v>3</v>
      </c>
      <c r="J7" s="2">
        <v>4</v>
      </c>
      <c r="K7" s="5">
        <f t="shared" si="0"/>
        <v>3.5</v>
      </c>
      <c r="L7" s="2">
        <v>4</v>
      </c>
      <c r="M7" s="2">
        <v>20</v>
      </c>
      <c r="N7" s="2"/>
      <c r="O7" s="2">
        <v>20</v>
      </c>
      <c r="P7" s="10"/>
      <c r="Q7" s="10"/>
    </row>
    <row r="8" spans="1:17" ht="23.25" customHeight="1">
      <c r="A8" s="2">
        <v>4</v>
      </c>
      <c r="B8" s="5"/>
      <c r="C8" s="5">
        <v>1525</v>
      </c>
      <c r="D8" s="371">
        <v>3</v>
      </c>
      <c r="E8" s="371">
        <v>2</v>
      </c>
      <c r="F8" s="2">
        <v>3</v>
      </c>
      <c r="G8" s="2">
        <v>4</v>
      </c>
      <c r="H8" s="2" t="s">
        <v>74</v>
      </c>
      <c r="I8" s="2">
        <v>3</v>
      </c>
      <c r="J8" s="2">
        <v>3</v>
      </c>
      <c r="K8" s="5">
        <f t="shared" si="0"/>
        <v>3</v>
      </c>
      <c r="L8" s="2">
        <v>6</v>
      </c>
      <c r="M8" s="2">
        <v>2</v>
      </c>
      <c r="N8" s="2"/>
      <c r="O8" s="2">
        <v>2</v>
      </c>
      <c r="P8" s="11"/>
      <c r="Q8" s="10"/>
    </row>
    <row r="9" spans="1:17" ht="22.5" customHeight="1">
      <c r="A9" s="2">
        <v>5</v>
      </c>
      <c r="B9" s="5"/>
      <c r="C9" s="5">
        <v>943</v>
      </c>
      <c r="D9" s="371">
        <v>3</v>
      </c>
      <c r="E9" s="371">
        <v>2</v>
      </c>
      <c r="F9" s="2">
        <v>5</v>
      </c>
      <c r="G9" s="2">
        <v>3</v>
      </c>
      <c r="H9" s="2" t="s">
        <v>74</v>
      </c>
      <c r="I9" s="2">
        <v>3</v>
      </c>
      <c r="J9" s="2">
        <v>4</v>
      </c>
      <c r="K9" s="5">
        <f t="shared" si="0"/>
        <v>3.3333333333333335</v>
      </c>
      <c r="L9" s="2">
        <v>2</v>
      </c>
      <c r="M9" s="2">
        <v>28</v>
      </c>
      <c r="N9" s="2"/>
      <c r="O9" s="2">
        <v>28</v>
      </c>
      <c r="P9" s="10"/>
      <c r="Q9" s="10"/>
    </row>
    <row r="10" spans="1:17" ht="22.5" customHeight="1">
      <c r="A10" s="2">
        <v>6</v>
      </c>
      <c r="B10" s="5"/>
      <c r="C10" s="5">
        <v>947</v>
      </c>
      <c r="D10" s="2">
        <v>5</v>
      </c>
      <c r="E10" s="2">
        <v>2</v>
      </c>
      <c r="F10" s="2">
        <v>5</v>
      </c>
      <c r="G10" s="2" t="s">
        <v>454</v>
      </c>
      <c r="H10" s="2">
        <v>5</v>
      </c>
      <c r="I10" s="2">
        <v>5</v>
      </c>
      <c r="J10" s="2">
        <v>5</v>
      </c>
      <c r="K10" s="5">
        <f t="shared" si="0"/>
        <v>4.5</v>
      </c>
      <c r="L10" s="2">
        <v>3</v>
      </c>
      <c r="M10" s="2">
        <v>4</v>
      </c>
      <c r="N10" s="2"/>
      <c r="O10" s="2">
        <v>4</v>
      </c>
      <c r="P10" s="10"/>
      <c r="Q10" s="10"/>
    </row>
    <row r="11" spans="1:17" ht="27" customHeight="1">
      <c r="A11" s="2">
        <v>7</v>
      </c>
      <c r="B11" s="5"/>
      <c r="C11" s="5">
        <v>1516</v>
      </c>
      <c r="D11" s="371">
        <v>4</v>
      </c>
      <c r="E11" s="2">
        <v>2</v>
      </c>
      <c r="F11" s="2">
        <v>3</v>
      </c>
      <c r="G11" s="2">
        <v>4</v>
      </c>
      <c r="H11" s="2">
        <v>5</v>
      </c>
      <c r="I11" s="2">
        <v>3</v>
      </c>
      <c r="J11" s="2">
        <v>4</v>
      </c>
      <c r="K11" s="5">
        <f t="shared" si="0"/>
        <v>3.5714285714285716</v>
      </c>
      <c r="L11" s="2">
        <v>1</v>
      </c>
      <c r="M11" s="2">
        <v>8</v>
      </c>
      <c r="N11" s="2"/>
      <c r="O11" s="2">
        <v>8</v>
      </c>
      <c r="P11" s="10"/>
      <c r="Q11" s="10"/>
    </row>
    <row r="12" spans="1:17" ht="29.25" customHeight="1">
      <c r="A12" s="5"/>
      <c r="B12" s="144" t="s">
        <v>222</v>
      </c>
      <c r="C12" s="5"/>
      <c r="D12" s="5"/>
      <c r="E12" s="5"/>
      <c r="F12" s="5"/>
      <c r="G12" s="5"/>
      <c r="H12" s="5"/>
      <c r="I12" s="5"/>
      <c r="J12" s="5"/>
      <c r="K12" s="5">
        <f>AVERAGE(K5:K11)</f>
        <v>3.7006802721088436</v>
      </c>
      <c r="L12" s="5"/>
      <c r="M12" s="5">
        <f>SUM(M5:M11)</f>
        <v>82</v>
      </c>
      <c r="N12" s="2">
        <v>4</v>
      </c>
      <c r="O12" s="5">
        <f>SUM(O5:O11)</f>
        <v>78</v>
      </c>
      <c r="P12" s="10"/>
      <c r="Q12" s="10"/>
    </row>
    <row r="13" spans="1:17" ht="9" customHeight="1">
      <c r="A13" s="372"/>
      <c r="B13" s="373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4"/>
    </row>
    <row r="14" spans="1:17" ht="32.25" customHeight="1">
      <c r="A14" s="96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75"/>
      <c r="P14" s="376"/>
      <c r="Q14" s="361"/>
    </row>
    <row r="15" spans="1:17" ht="24" customHeight="1">
      <c r="A15" s="96"/>
      <c r="B15" s="186" t="s">
        <v>455</v>
      </c>
      <c r="C15" s="186" t="s">
        <v>224</v>
      </c>
      <c r="D15" s="180"/>
      <c r="E15" s="180"/>
      <c r="F15" s="180"/>
      <c r="G15" s="180"/>
      <c r="H15" s="180"/>
      <c r="I15" s="180"/>
      <c r="J15" s="363"/>
      <c r="K15" s="363"/>
      <c r="L15" s="363"/>
      <c r="M15" s="363"/>
      <c r="N15" s="443"/>
      <c r="O15" s="397"/>
      <c r="P15" s="397"/>
      <c r="Q15" s="397"/>
    </row>
    <row r="16" spans="1:17" ht="27.75" customHeight="1">
      <c r="A16" s="96"/>
      <c r="B16" s="444" t="s">
        <v>442</v>
      </c>
      <c r="C16" s="397"/>
      <c r="D16" s="180"/>
      <c r="E16" s="443" t="s">
        <v>456</v>
      </c>
      <c r="F16" s="397"/>
      <c r="G16" s="397"/>
      <c r="H16" s="397"/>
      <c r="I16" s="397"/>
      <c r="J16" s="397"/>
      <c r="K16" s="397"/>
      <c r="L16" s="363"/>
      <c r="M16" s="363"/>
      <c r="N16" s="443"/>
      <c r="O16" s="397"/>
      <c r="P16" s="397"/>
      <c r="Q16" s="397"/>
    </row>
    <row r="17" spans="1:17" ht="24" customHeight="1">
      <c r="A17" s="101"/>
      <c r="B17" s="444" t="s">
        <v>457</v>
      </c>
      <c r="C17" s="397"/>
      <c r="D17" s="397"/>
      <c r="E17" s="397"/>
      <c r="F17" s="414"/>
      <c r="G17" s="187"/>
      <c r="H17" s="187" t="s">
        <v>458</v>
      </c>
      <c r="I17" s="180"/>
      <c r="J17" s="180"/>
      <c r="K17" s="180"/>
      <c r="L17" s="180"/>
    </row>
    <row r="18" spans="1:17" ht="31.5" customHeight="1">
      <c r="A18" s="365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444" t="s">
        <v>446</v>
      </c>
      <c r="N18" s="397"/>
      <c r="O18" s="397"/>
      <c r="P18" s="397"/>
      <c r="Q18" s="397"/>
    </row>
    <row r="19" spans="1:17" ht="12.75" customHeight="1">
      <c r="A19" s="367"/>
      <c r="B19" s="368" t="s">
        <v>60</v>
      </c>
      <c r="C19" s="368"/>
      <c r="D19" s="368"/>
      <c r="E19" s="428" t="s">
        <v>61</v>
      </c>
      <c r="F19" s="401"/>
      <c r="G19" s="401"/>
      <c r="H19" s="401"/>
      <c r="I19" s="401"/>
      <c r="J19" s="401"/>
      <c r="K19" s="369"/>
      <c r="L19" s="369"/>
      <c r="M19" s="369"/>
      <c r="N19" s="428"/>
      <c r="O19" s="401"/>
      <c r="P19" s="401"/>
      <c r="Q19" s="401"/>
    </row>
    <row r="20" spans="1:17" ht="12.75" customHeight="1"/>
    <row r="21" spans="1:17" ht="12.75" customHeight="1"/>
    <row r="22" spans="1:17" ht="12.75" customHeight="1"/>
    <row r="23" spans="1:17" ht="12.75" customHeight="1"/>
    <row r="24" spans="1:17" ht="12.75" customHeight="1"/>
    <row r="25" spans="1:17" ht="12.75" customHeight="1"/>
    <row r="26" spans="1:17" ht="12.75" customHeight="1"/>
    <row r="27" spans="1:17" ht="12.75" customHeight="1"/>
    <row r="28" spans="1:17" ht="12.75" customHeight="1"/>
    <row r="29" spans="1:17" ht="12.75" customHeight="1"/>
    <row r="30" spans="1:17" ht="12.75" customHeight="1"/>
    <row r="31" spans="1:17" ht="12.75" customHeight="1"/>
    <row r="32" spans="1:1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</sheetData>
  <mergeCells count="24">
    <mergeCell ref="N19:Q19"/>
    <mergeCell ref="A1:O1"/>
    <mergeCell ref="A2:O2"/>
    <mergeCell ref="A3:A4"/>
    <mergeCell ref="B3:B4"/>
    <mergeCell ref="C3:C4"/>
    <mergeCell ref="D3:D4"/>
    <mergeCell ref="E3:E4"/>
    <mergeCell ref="O3:O4"/>
    <mergeCell ref="M3:M4"/>
    <mergeCell ref="N3:N4"/>
    <mergeCell ref="N15:Q15"/>
    <mergeCell ref="N16:Q16"/>
    <mergeCell ref="M18:Q18"/>
    <mergeCell ref="E19:J19"/>
    <mergeCell ref="I3:I4"/>
    <mergeCell ref="J3:J4"/>
    <mergeCell ref="K3:K4"/>
    <mergeCell ref="L3:L4"/>
    <mergeCell ref="F3:F4"/>
    <mergeCell ref="H3:H4"/>
    <mergeCell ref="B16:C16"/>
    <mergeCell ref="E16:K16"/>
    <mergeCell ref="B17:F17"/>
  </mergeCells>
  <pageMargins left="0.7" right="0.7" top="0.75" bottom="0.75" header="0" footer="0"/>
  <pageSetup scale="8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1000"/>
  <sheetViews>
    <sheetView workbookViewId="0"/>
  </sheetViews>
  <sheetFormatPr defaultColWidth="14.42578125" defaultRowHeight="15" customHeight="1"/>
  <cols>
    <col min="1" max="1" width="8" customWidth="1"/>
    <col min="2" max="2" width="50.85546875" customWidth="1"/>
    <col min="3" max="3" width="16.140625" customWidth="1"/>
    <col min="4" max="18" width="8" customWidth="1"/>
  </cols>
  <sheetData>
    <row r="1" spans="1:15" ht="12.75" customHeight="1">
      <c r="A1" s="404" t="s">
        <v>459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6"/>
    </row>
    <row r="2" spans="1:15" ht="12.75" customHeight="1">
      <c r="A2" s="408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6"/>
    </row>
    <row r="3" spans="1:15" ht="12.75" customHeight="1">
      <c r="A3" s="409" t="s">
        <v>1</v>
      </c>
      <c r="B3" s="410" t="s">
        <v>2</v>
      </c>
      <c r="C3" s="433" t="s">
        <v>361</v>
      </c>
      <c r="D3" s="461" t="s">
        <v>460</v>
      </c>
      <c r="E3" s="461" t="s">
        <v>416</v>
      </c>
      <c r="F3" s="487" t="s">
        <v>65</v>
      </c>
      <c r="G3" s="461" t="s">
        <v>452</v>
      </c>
      <c r="H3" s="461" t="s">
        <v>461</v>
      </c>
      <c r="I3" s="461" t="s">
        <v>462</v>
      </c>
      <c r="J3" s="407"/>
      <c r="K3" s="394"/>
      <c r="L3" s="407" t="s">
        <v>15</v>
      </c>
      <c r="M3" s="468" t="s">
        <v>16</v>
      </c>
      <c r="N3" s="407" t="s">
        <v>17</v>
      </c>
    </row>
    <row r="4" spans="1:15" ht="115.5" customHeight="1">
      <c r="A4" s="395"/>
      <c r="B4" s="471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440"/>
      <c r="N4" s="395"/>
    </row>
    <row r="5" spans="1:15" ht="16.5" customHeight="1">
      <c r="A5" s="280">
        <v>1</v>
      </c>
      <c r="B5" s="377"/>
      <c r="C5" s="52">
        <v>2109020303</v>
      </c>
      <c r="D5" s="2">
        <v>2</v>
      </c>
      <c r="E5" s="378">
        <v>3</v>
      </c>
      <c r="F5" s="262">
        <v>4</v>
      </c>
      <c r="G5" s="378">
        <v>3</v>
      </c>
      <c r="H5" s="378" t="s">
        <v>74</v>
      </c>
      <c r="I5" s="2">
        <v>3</v>
      </c>
      <c r="J5" s="5"/>
      <c r="K5" s="2"/>
      <c r="L5" s="2">
        <v>26</v>
      </c>
      <c r="M5" s="286"/>
      <c r="N5" s="2">
        <v>26</v>
      </c>
      <c r="O5" s="25"/>
    </row>
    <row r="6" spans="1:15" ht="16.5" customHeight="1">
      <c r="A6" s="280">
        <v>2</v>
      </c>
      <c r="B6" s="379"/>
      <c r="C6" s="52">
        <v>2109020304</v>
      </c>
      <c r="D6" s="2">
        <v>3</v>
      </c>
      <c r="E6" s="2">
        <v>5</v>
      </c>
      <c r="F6" s="262">
        <v>4</v>
      </c>
      <c r="G6" s="2">
        <v>3</v>
      </c>
      <c r="H6" s="378">
        <v>5</v>
      </c>
      <c r="I6" s="2">
        <v>5</v>
      </c>
      <c r="J6" s="5"/>
      <c r="K6" s="5"/>
      <c r="L6" s="2">
        <v>16</v>
      </c>
      <c r="M6" s="286"/>
      <c r="N6" s="2">
        <v>16</v>
      </c>
    </row>
    <row r="7" spans="1:15" ht="16.5" customHeight="1">
      <c r="A7" s="280">
        <v>3</v>
      </c>
      <c r="B7" s="380"/>
      <c r="C7" s="52">
        <v>2109020305</v>
      </c>
      <c r="D7" s="378">
        <v>4</v>
      </c>
      <c r="E7" s="378">
        <v>3</v>
      </c>
      <c r="F7" s="262" t="s">
        <v>463</v>
      </c>
      <c r="G7" s="2">
        <v>4</v>
      </c>
      <c r="H7" s="378">
        <v>3</v>
      </c>
      <c r="I7" s="2">
        <v>3</v>
      </c>
      <c r="J7" s="5"/>
      <c r="K7" s="5"/>
      <c r="L7" s="2">
        <v>20</v>
      </c>
      <c r="M7" s="286"/>
      <c r="N7" s="2">
        <v>20</v>
      </c>
    </row>
    <row r="8" spans="1:15" ht="16.5" customHeight="1">
      <c r="A8" s="280">
        <v>4</v>
      </c>
      <c r="B8" s="380"/>
      <c r="C8" s="52">
        <v>2109020409</v>
      </c>
      <c r="D8" s="2">
        <v>3</v>
      </c>
      <c r="E8" s="2">
        <v>4</v>
      </c>
      <c r="F8" s="262">
        <v>4</v>
      </c>
      <c r="G8" s="2">
        <v>5</v>
      </c>
      <c r="H8" s="2">
        <v>5</v>
      </c>
      <c r="I8" s="2">
        <v>5</v>
      </c>
      <c r="J8" s="5"/>
      <c r="K8" s="5"/>
      <c r="L8" s="2">
        <v>12</v>
      </c>
      <c r="M8" s="286"/>
      <c r="N8" s="2">
        <v>12</v>
      </c>
    </row>
    <row r="9" spans="1:15" ht="16.5" customHeight="1">
      <c r="A9" s="280">
        <v>5</v>
      </c>
      <c r="B9" s="380"/>
      <c r="C9" s="52">
        <v>21090203036</v>
      </c>
      <c r="D9" s="2">
        <v>3</v>
      </c>
      <c r="E9" s="2">
        <v>3</v>
      </c>
      <c r="F9" s="262">
        <v>4</v>
      </c>
      <c r="G9" s="2" t="s">
        <v>74</v>
      </c>
      <c r="H9" s="378" t="s">
        <v>74</v>
      </c>
      <c r="I9" s="2">
        <v>3</v>
      </c>
      <c r="J9" s="5"/>
      <c r="K9" s="2"/>
      <c r="L9" s="2">
        <v>24</v>
      </c>
      <c r="M9" s="286"/>
      <c r="N9" s="2">
        <v>24</v>
      </c>
    </row>
    <row r="10" spans="1:15" ht="16.5" customHeight="1">
      <c r="A10" s="280">
        <v>6</v>
      </c>
      <c r="B10" s="381"/>
      <c r="C10" s="52">
        <v>2109020412</v>
      </c>
      <c r="D10" s="2">
        <v>5</v>
      </c>
      <c r="E10" s="2">
        <v>4</v>
      </c>
      <c r="F10" s="262">
        <v>4</v>
      </c>
      <c r="G10" s="2">
        <v>5</v>
      </c>
      <c r="H10" s="2">
        <v>5</v>
      </c>
      <c r="I10" s="2">
        <v>5</v>
      </c>
      <c r="J10" s="5"/>
      <c r="K10" s="5"/>
      <c r="L10" s="2">
        <v>8</v>
      </c>
      <c r="M10" s="286"/>
      <c r="N10" s="2">
        <v>8</v>
      </c>
    </row>
    <row r="11" spans="1:15" ht="16.5" customHeight="1">
      <c r="A11" s="280">
        <v>7</v>
      </c>
      <c r="B11" s="380"/>
      <c r="C11" s="52">
        <v>2109020307</v>
      </c>
      <c r="D11" s="2">
        <v>3</v>
      </c>
      <c r="E11" s="378">
        <v>4</v>
      </c>
      <c r="F11" s="262">
        <v>4</v>
      </c>
      <c r="G11" s="2">
        <v>3</v>
      </c>
      <c r="H11" s="2">
        <v>3</v>
      </c>
      <c r="I11" s="2">
        <v>5</v>
      </c>
      <c r="J11" s="5"/>
      <c r="K11" s="5"/>
      <c r="L11" s="2">
        <v>16</v>
      </c>
      <c r="M11" s="286"/>
      <c r="N11" s="2">
        <v>16</v>
      </c>
    </row>
    <row r="12" spans="1:15" ht="16.5" customHeight="1">
      <c r="A12" s="280">
        <v>8</v>
      </c>
      <c r="B12" s="380"/>
      <c r="C12" s="52">
        <v>2109020308</v>
      </c>
      <c r="D12" s="2">
        <v>4</v>
      </c>
      <c r="E12" s="378">
        <v>4</v>
      </c>
      <c r="F12" s="262" t="s">
        <v>463</v>
      </c>
      <c r="G12" s="2">
        <v>4</v>
      </c>
      <c r="H12" s="378" t="s">
        <v>74</v>
      </c>
      <c r="I12" s="2">
        <v>5</v>
      </c>
      <c r="J12" s="5"/>
      <c r="K12" s="2"/>
      <c r="L12" s="2">
        <v>24</v>
      </c>
      <c r="M12" s="286"/>
      <c r="N12" s="2">
        <v>24</v>
      </c>
    </row>
    <row r="13" spans="1:15" ht="16.5" customHeight="1">
      <c r="A13" s="280">
        <v>9</v>
      </c>
      <c r="B13" s="380"/>
      <c r="C13" s="52">
        <v>2109020310</v>
      </c>
      <c r="D13" s="378">
        <v>3</v>
      </c>
      <c r="E13" s="378">
        <v>3</v>
      </c>
      <c r="F13" s="262">
        <v>5</v>
      </c>
      <c r="G13" s="2">
        <v>4</v>
      </c>
      <c r="H13" s="378">
        <v>5</v>
      </c>
      <c r="I13" s="2">
        <v>5</v>
      </c>
      <c r="J13" s="5"/>
      <c r="K13" s="5"/>
      <c r="L13" s="2">
        <v>26</v>
      </c>
      <c r="M13" s="286"/>
      <c r="N13" s="2">
        <v>26</v>
      </c>
    </row>
    <row r="14" spans="1:15" ht="16.5" customHeight="1">
      <c r="A14" s="280">
        <v>10</v>
      </c>
      <c r="B14" s="382"/>
      <c r="C14" s="52">
        <v>2109020313</v>
      </c>
      <c r="D14" s="2">
        <v>2</v>
      </c>
      <c r="E14" s="378" t="s">
        <v>74</v>
      </c>
      <c r="F14" s="262">
        <v>4</v>
      </c>
      <c r="G14" s="378" t="s">
        <v>74</v>
      </c>
      <c r="H14" s="378" t="s">
        <v>74</v>
      </c>
      <c r="I14" s="2">
        <v>3</v>
      </c>
      <c r="J14" s="5"/>
      <c r="K14" s="2"/>
      <c r="L14" s="2">
        <v>32</v>
      </c>
      <c r="M14" s="286"/>
      <c r="N14" s="2">
        <v>32</v>
      </c>
    </row>
    <row r="15" spans="1:15" ht="16.5" customHeight="1">
      <c r="A15" s="280">
        <v>11</v>
      </c>
      <c r="B15" s="380"/>
      <c r="C15" s="52">
        <v>2109020318</v>
      </c>
      <c r="D15" s="2">
        <v>3</v>
      </c>
      <c r="E15" s="2">
        <v>3</v>
      </c>
      <c r="F15" s="262">
        <v>4</v>
      </c>
      <c r="G15" s="378" t="s">
        <v>74</v>
      </c>
      <c r="H15" s="2" t="s">
        <v>74</v>
      </c>
      <c r="I15" s="2">
        <v>5</v>
      </c>
      <c r="J15" s="5"/>
      <c r="K15" s="2"/>
      <c r="L15" s="2">
        <v>28</v>
      </c>
      <c r="M15" s="286"/>
      <c r="N15" s="2">
        <v>28</v>
      </c>
    </row>
    <row r="16" spans="1:15" ht="16.5" customHeight="1">
      <c r="A16" s="280">
        <v>12</v>
      </c>
      <c r="B16" s="380"/>
      <c r="C16" s="52">
        <v>2109020427</v>
      </c>
      <c r="D16" s="2">
        <v>2</v>
      </c>
      <c r="E16" s="2">
        <v>3</v>
      </c>
      <c r="F16" s="262">
        <v>4</v>
      </c>
      <c r="G16" s="378" t="s">
        <v>74</v>
      </c>
      <c r="H16" s="378">
        <v>4</v>
      </c>
      <c r="I16" s="2">
        <v>5</v>
      </c>
      <c r="J16" s="5"/>
      <c r="K16" s="2"/>
      <c r="L16" s="2">
        <v>16</v>
      </c>
      <c r="M16" s="286"/>
      <c r="N16" s="2">
        <v>16</v>
      </c>
    </row>
    <row r="17" spans="1:16" ht="16.5" customHeight="1">
      <c r="A17" s="280">
        <v>13</v>
      </c>
      <c r="B17" s="380"/>
      <c r="C17" s="52">
        <v>2009020378</v>
      </c>
      <c r="D17" s="2">
        <v>4</v>
      </c>
      <c r="E17" s="2">
        <v>4</v>
      </c>
      <c r="F17" s="262">
        <v>4</v>
      </c>
      <c r="G17" s="2">
        <v>4</v>
      </c>
      <c r="H17" s="2">
        <v>5</v>
      </c>
      <c r="I17" s="2">
        <v>5</v>
      </c>
      <c r="J17" s="5"/>
      <c r="K17" s="2"/>
      <c r="L17" s="2">
        <v>24</v>
      </c>
      <c r="M17" s="286"/>
      <c r="N17" s="2">
        <v>24</v>
      </c>
    </row>
    <row r="18" spans="1:16" ht="16.5" customHeight="1">
      <c r="A18" s="286">
        <v>14</v>
      </c>
      <c r="B18" s="383"/>
      <c r="C18" s="52">
        <v>2109020331</v>
      </c>
      <c r="D18" s="2">
        <v>2</v>
      </c>
      <c r="E18" s="378">
        <v>3</v>
      </c>
      <c r="F18" s="262">
        <v>3</v>
      </c>
      <c r="G18" s="2">
        <v>3</v>
      </c>
      <c r="H18" s="378" t="s">
        <v>74</v>
      </c>
      <c r="I18" s="2">
        <v>3</v>
      </c>
      <c r="J18" s="5"/>
      <c r="K18" s="5"/>
      <c r="L18" s="2">
        <v>36</v>
      </c>
      <c r="M18" s="286"/>
      <c r="N18" s="2">
        <v>36</v>
      </c>
    </row>
    <row r="19" spans="1:16" ht="16.5" customHeight="1">
      <c r="A19" s="2">
        <v>15</v>
      </c>
      <c r="B19" s="384"/>
      <c r="C19" s="52"/>
      <c r="D19" s="2">
        <v>2</v>
      </c>
      <c r="E19" s="378">
        <v>3</v>
      </c>
      <c r="F19" s="262">
        <v>3</v>
      </c>
      <c r="G19" s="378">
        <v>3</v>
      </c>
      <c r="H19" s="378" t="s">
        <v>74</v>
      </c>
      <c r="I19" s="2">
        <v>3</v>
      </c>
      <c r="J19" s="5"/>
      <c r="K19" s="5"/>
      <c r="L19" s="2">
        <v>36</v>
      </c>
      <c r="M19" s="2"/>
      <c r="N19" s="21">
        <v>36</v>
      </c>
    </row>
    <row r="20" spans="1:16" ht="12.75" customHeight="1">
      <c r="A20" s="31" t="s">
        <v>367</v>
      </c>
      <c r="K20" s="31"/>
      <c r="L20" s="385">
        <f>SUM(L5:L19)</f>
        <v>344</v>
      </c>
      <c r="M20" s="386"/>
      <c r="N20" s="385">
        <f>SUM(N5:N19)</f>
        <v>344</v>
      </c>
    </row>
    <row r="21" spans="1:16" ht="12.75" customHeight="1">
      <c r="N21" s="25">
        <v>84</v>
      </c>
    </row>
    <row r="22" spans="1:16" ht="12.75" customHeight="1">
      <c r="A22" s="28"/>
      <c r="B22" s="146" t="s">
        <v>464</v>
      </c>
      <c r="C22" s="30" t="s">
        <v>465</v>
      </c>
      <c r="D22" s="31"/>
      <c r="E22" s="31"/>
      <c r="F22" s="31"/>
      <c r="G22" s="31"/>
      <c r="H22" s="31"/>
      <c r="I22" s="31"/>
      <c r="J22" s="399" t="s">
        <v>466</v>
      </c>
      <c r="K22" s="397"/>
      <c r="L22" s="397"/>
      <c r="M22" s="397"/>
      <c r="N22" s="397"/>
      <c r="O22" s="397"/>
      <c r="P22" s="34"/>
    </row>
    <row r="23" spans="1:16" ht="12.75" customHeight="1">
      <c r="A23" s="35"/>
      <c r="B23" s="29" t="s">
        <v>467</v>
      </c>
      <c r="C23" s="29"/>
      <c r="D23" s="31"/>
      <c r="E23" s="32" t="s">
        <v>373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4"/>
    </row>
    <row r="24" spans="1:16" ht="12.75" customHeight="1">
      <c r="A24" s="35"/>
      <c r="B24" s="36" t="s">
        <v>468</v>
      </c>
      <c r="C24" s="29"/>
      <c r="D24" s="29"/>
      <c r="E24" s="29"/>
      <c r="F24" s="29"/>
      <c r="G24" s="30" t="s">
        <v>469</v>
      </c>
      <c r="H24" s="305"/>
      <c r="I24" s="31"/>
      <c r="J24" s="31"/>
      <c r="K24" s="31"/>
      <c r="L24" s="31"/>
      <c r="M24" s="31"/>
      <c r="N24" s="31"/>
      <c r="O24" s="31"/>
      <c r="P24" s="34"/>
    </row>
    <row r="25" spans="1:16" ht="12.75" customHeight="1">
      <c r="A25" s="35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4"/>
    </row>
    <row r="26" spans="1:16" ht="12.75" customHeight="1">
      <c r="A26" s="37"/>
      <c r="B26" s="38" t="s">
        <v>376</v>
      </c>
      <c r="C26" s="38"/>
      <c r="D26" s="38"/>
      <c r="E26" s="39" t="s">
        <v>378</v>
      </c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40"/>
    </row>
    <row r="27" spans="1:16" ht="12.75" customHeight="1"/>
    <row r="28" spans="1:16" ht="12.75" customHeight="1"/>
    <row r="29" spans="1:16" ht="12.75" customHeight="1"/>
    <row r="30" spans="1:16" ht="12.75" customHeight="1"/>
    <row r="31" spans="1:16" ht="12.75" customHeight="1"/>
    <row r="32" spans="1:1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7">
    <mergeCell ref="A1:M1"/>
    <mergeCell ref="A2:M2"/>
    <mergeCell ref="A3:A4"/>
    <mergeCell ref="B3:B4"/>
    <mergeCell ref="C3:C4"/>
    <mergeCell ref="D3:D4"/>
    <mergeCell ref="E3:E4"/>
    <mergeCell ref="K3:K4"/>
    <mergeCell ref="L3:L4"/>
    <mergeCell ref="M3:M4"/>
    <mergeCell ref="N3:N4"/>
    <mergeCell ref="J22:O22"/>
    <mergeCell ref="F3:F4"/>
    <mergeCell ref="G3:G4"/>
    <mergeCell ref="H3:H4"/>
    <mergeCell ref="I3:I4"/>
    <mergeCell ref="J3:J4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998"/>
  <sheetViews>
    <sheetView workbookViewId="0"/>
  </sheetViews>
  <sheetFormatPr defaultColWidth="14.42578125" defaultRowHeight="15" customHeight="1"/>
  <cols>
    <col min="1" max="1" width="4.7109375" customWidth="1"/>
    <col min="2" max="2" width="28.42578125" customWidth="1"/>
    <col min="3" max="3" width="17.42578125" customWidth="1"/>
    <col min="4" max="4" width="7.28515625" customWidth="1"/>
    <col min="5" max="5" width="5.5703125" customWidth="1"/>
    <col min="6" max="6" width="6.28515625" customWidth="1"/>
    <col min="7" max="7" width="5.85546875" customWidth="1"/>
    <col min="8" max="8" width="4.28515625" customWidth="1"/>
    <col min="9" max="9" width="7" customWidth="1"/>
    <col min="10" max="10" width="11.7109375" customWidth="1"/>
    <col min="11" max="11" width="0.140625" hidden="1" customWidth="1"/>
    <col min="12" max="12" width="11.5703125" hidden="1" customWidth="1"/>
    <col min="13" max="13" width="3.85546875" customWidth="1"/>
    <col min="14" max="14" width="7.7109375" customWidth="1"/>
    <col min="15" max="15" width="6.5703125" customWidth="1"/>
    <col min="16" max="16" width="6.85546875" customWidth="1"/>
    <col min="17" max="19" width="8" customWidth="1"/>
  </cols>
  <sheetData>
    <row r="1" spans="1:17" ht="12.75" customHeight="1">
      <c r="A1" s="404" t="s">
        <v>470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6"/>
    </row>
    <row r="2" spans="1:17" ht="12.75" customHeight="1">
      <c r="A2" s="408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6"/>
    </row>
    <row r="3" spans="1:17" ht="12.75" customHeight="1">
      <c r="A3" s="409" t="s">
        <v>1</v>
      </c>
      <c r="B3" s="491" t="s">
        <v>2</v>
      </c>
      <c r="C3" s="492" t="s">
        <v>471</v>
      </c>
      <c r="D3" s="489" t="s">
        <v>472</v>
      </c>
      <c r="E3" s="487" t="s">
        <v>3</v>
      </c>
      <c r="F3" s="487" t="s">
        <v>65</v>
      </c>
      <c r="G3" s="487" t="s">
        <v>462</v>
      </c>
      <c r="H3" s="487" t="s">
        <v>452</v>
      </c>
      <c r="I3" s="487" t="s">
        <v>461</v>
      </c>
      <c r="J3" s="489" t="s">
        <v>13</v>
      </c>
      <c r="K3" s="246"/>
      <c r="L3" s="488"/>
      <c r="M3" s="490" t="s">
        <v>14</v>
      </c>
      <c r="N3" s="489" t="s">
        <v>15</v>
      </c>
      <c r="O3" s="489" t="s">
        <v>16</v>
      </c>
      <c r="P3" s="489" t="s">
        <v>17</v>
      </c>
    </row>
    <row r="4" spans="1:17" ht="97.5" customHeight="1">
      <c r="A4" s="395"/>
      <c r="B4" s="395"/>
      <c r="C4" s="395"/>
      <c r="D4" s="395"/>
      <c r="E4" s="395"/>
      <c r="F4" s="395"/>
      <c r="G4" s="395"/>
      <c r="H4" s="395"/>
      <c r="I4" s="395"/>
      <c r="J4" s="395"/>
      <c r="K4" s="246"/>
      <c r="L4" s="471"/>
      <c r="M4" s="395"/>
      <c r="N4" s="395"/>
      <c r="O4" s="395"/>
      <c r="P4" s="395"/>
    </row>
    <row r="5" spans="1:17" ht="18.75" customHeight="1">
      <c r="A5" s="5">
        <v>1</v>
      </c>
      <c r="B5" s="52"/>
      <c r="C5" s="387">
        <v>2109020302</v>
      </c>
      <c r="D5" s="388">
        <v>3</v>
      </c>
      <c r="E5" s="262">
        <v>3</v>
      </c>
      <c r="F5" s="262">
        <v>4</v>
      </c>
      <c r="G5" s="389">
        <v>5</v>
      </c>
      <c r="H5" s="390">
        <v>4</v>
      </c>
      <c r="I5" s="390">
        <v>3</v>
      </c>
      <c r="J5" s="391">
        <f t="shared" ref="J5:J26" si="0">AVERAGE(D5:I5)</f>
        <v>3.6666666666666665</v>
      </c>
      <c r="K5" s="246"/>
      <c r="L5" s="471"/>
      <c r="M5" s="51"/>
      <c r="N5" s="262">
        <v>10</v>
      </c>
      <c r="O5" s="262"/>
      <c r="P5" s="51"/>
    </row>
    <row r="6" spans="1:17" ht="18.75" customHeight="1">
      <c r="A6" s="5">
        <v>2</v>
      </c>
      <c r="B6" s="52"/>
      <c r="C6" s="387">
        <v>2009020365</v>
      </c>
      <c r="D6" s="388">
        <v>4</v>
      </c>
      <c r="E6" s="262">
        <v>3</v>
      </c>
      <c r="F6" s="262">
        <v>4</v>
      </c>
      <c r="G6" s="388">
        <v>5</v>
      </c>
      <c r="H6" s="268">
        <v>4</v>
      </c>
      <c r="I6" s="268">
        <v>3</v>
      </c>
      <c r="J6" s="391">
        <f t="shared" si="0"/>
        <v>3.8333333333333335</v>
      </c>
      <c r="K6" s="246"/>
      <c r="L6" s="471"/>
      <c r="M6" s="52"/>
      <c r="N6" s="262">
        <v>2</v>
      </c>
      <c r="O6" s="262"/>
      <c r="P6" s="51"/>
    </row>
    <row r="7" spans="1:17" ht="18.75" customHeight="1">
      <c r="A7" s="5">
        <v>3</v>
      </c>
      <c r="B7" s="52"/>
      <c r="C7" s="387">
        <v>2109020309</v>
      </c>
      <c r="D7" s="388" t="s">
        <v>473</v>
      </c>
      <c r="E7" s="262">
        <v>4</v>
      </c>
      <c r="F7" s="262" t="s">
        <v>463</v>
      </c>
      <c r="G7" s="388">
        <v>5</v>
      </c>
      <c r="H7" s="268">
        <v>5</v>
      </c>
      <c r="I7" s="268">
        <v>5</v>
      </c>
      <c r="J7" s="391">
        <f t="shared" si="0"/>
        <v>4.75</v>
      </c>
      <c r="K7" s="246"/>
      <c r="L7" s="471"/>
      <c r="M7" s="52"/>
      <c r="N7" s="262">
        <v>8</v>
      </c>
      <c r="O7" s="262"/>
      <c r="P7" s="51"/>
    </row>
    <row r="8" spans="1:17" ht="18.75" customHeight="1">
      <c r="A8" s="5">
        <v>4</v>
      </c>
      <c r="B8" s="52"/>
      <c r="C8" s="387">
        <v>21090203015</v>
      </c>
      <c r="D8" s="388">
        <v>3</v>
      </c>
      <c r="E8" s="262">
        <v>4</v>
      </c>
      <c r="F8" s="262">
        <v>4</v>
      </c>
      <c r="G8" s="388">
        <v>4</v>
      </c>
      <c r="H8" s="268">
        <v>4</v>
      </c>
      <c r="I8" s="268">
        <v>3</v>
      </c>
      <c r="J8" s="391">
        <f t="shared" si="0"/>
        <v>3.6666666666666665</v>
      </c>
      <c r="K8" s="246"/>
      <c r="L8" s="471"/>
      <c r="M8" s="52"/>
      <c r="N8" s="262">
        <v>6</v>
      </c>
      <c r="O8" s="262"/>
      <c r="P8" s="51"/>
    </row>
    <row r="9" spans="1:17" ht="18.75" customHeight="1">
      <c r="A9" s="5">
        <v>5</v>
      </c>
      <c r="B9" s="52"/>
      <c r="C9" s="387">
        <v>2109020344</v>
      </c>
      <c r="D9" s="388">
        <v>5</v>
      </c>
      <c r="E9" s="262">
        <v>5</v>
      </c>
      <c r="F9" s="262">
        <v>4</v>
      </c>
      <c r="G9" s="388">
        <v>5</v>
      </c>
      <c r="H9" s="268">
        <v>4</v>
      </c>
      <c r="I9" s="268">
        <v>5</v>
      </c>
      <c r="J9" s="391">
        <f t="shared" si="0"/>
        <v>4.666666666666667</v>
      </c>
      <c r="K9" s="246"/>
      <c r="L9" s="471"/>
      <c r="M9" s="52"/>
      <c r="N9" s="262">
        <v>0</v>
      </c>
      <c r="O9" s="262"/>
      <c r="P9" s="51"/>
    </row>
    <row r="10" spans="1:17" ht="18.75" customHeight="1">
      <c r="A10" s="5">
        <v>6</v>
      </c>
      <c r="B10" s="51"/>
      <c r="C10" s="387">
        <v>2109020321</v>
      </c>
      <c r="D10" s="388">
        <v>5</v>
      </c>
      <c r="E10" s="262">
        <v>3</v>
      </c>
      <c r="F10" s="262">
        <v>4</v>
      </c>
      <c r="G10" s="388">
        <v>5</v>
      </c>
      <c r="H10" s="268">
        <v>5</v>
      </c>
      <c r="I10" s="268">
        <v>4</v>
      </c>
      <c r="J10" s="391">
        <f t="shared" si="0"/>
        <v>4.333333333333333</v>
      </c>
      <c r="K10" s="246"/>
      <c r="L10" s="471"/>
      <c r="M10" s="52"/>
      <c r="N10" s="262">
        <v>4</v>
      </c>
      <c r="O10" s="262"/>
      <c r="P10" s="51"/>
    </row>
    <row r="11" spans="1:17" ht="18.75" customHeight="1">
      <c r="A11" s="5">
        <v>7</v>
      </c>
      <c r="B11" s="52"/>
      <c r="C11" s="387">
        <v>2109020345</v>
      </c>
      <c r="D11" s="388">
        <v>4</v>
      </c>
      <c r="E11" s="262">
        <v>3</v>
      </c>
      <c r="F11" s="262">
        <v>4</v>
      </c>
      <c r="G11" s="388">
        <v>3</v>
      </c>
      <c r="H11" s="268">
        <v>4</v>
      </c>
      <c r="I11" s="268" t="s">
        <v>74</v>
      </c>
      <c r="J11" s="391">
        <f t="shared" si="0"/>
        <v>3.6</v>
      </c>
      <c r="K11" s="246"/>
      <c r="L11" s="471"/>
      <c r="M11" s="51"/>
      <c r="N11" s="262">
        <v>4</v>
      </c>
      <c r="O11" s="262"/>
      <c r="P11" s="51"/>
    </row>
    <row r="12" spans="1:17" ht="18.75" customHeight="1">
      <c r="A12" s="5">
        <v>8</v>
      </c>
      <c r="B12" s="52"/>
      <c r="C12" s="387">
        <v>2109020323</v>
      </c>
      <c r="D12" s="388">
        <v>3</v>
      </c>
      <c r="E12" s="262">
        <v>3</v>
      </c>
      <c r="F12" s="262" t="s">
        <v>463</v>
      </c>
      <c r="G12" s="388">
        <v>3</v>
      </c>
      <c r="H12" s="268">
        <v>3</v>
      </c>
      <c r="I12" s="268">
        <v>4</v>
      </c>
      <c r="J12" s="391">
        <f t="shared" si="0"/>
        <v>3.2</v>
      </c>
      <c r="K12" s="246"/>
      <c r="L12" s="471"/>
      <c r="M12" s="52"/>
      <c r="N12" s="262">
        <v>8</v>
      </c>
      <c r="O12" s="262"/>
      <c r="P12" s="51"/>
    </row>
    <row r="13" spans="1:17" ht="18.75" customHeight="1">
      <c r="A13" s="5">
        <v>9</v>
      </c>
      <c r="B13" s="52"/>
      <c r="C13" s="387">
        <v>2109020324</v>
      </c>
      <c r="D13" s="388">
        <v>3</v>
      </c>
      <c r="E13" s="262">
        <v>3</v>
      </c>
      <c r="F13" s="262">
        <v>5</v>
      </c>
      <c r="G13" s="388" t="s">
        <v>74</v>
      </c>
      <c r="H13" s="268">
        <v>4</v>
      </c>
      <c r="I13" s="268">
        <v>3</v>
      </c>
      <c r="J13" s="391">
        <f t="shared" si="0"/>
        <v>3.6</v>
      </c>
      <c r="K13" s="246"/>
      <c r="L13" s="471"/>
      <c r="M13" s="52"/>
      <c r="N13" s="262">
        <v>4</v>
      </c>
      <c r="O13" s="262"/>
      <c r="P13" s="51"/>
    </row>
    <row r="14" spans="1:17" ht="18.75" customHeight="1">
      <c r="A14" s="5">
        <v>10</v>
      </c>
      <c r="B14" s="52"/>
      <c r="C14" s="387">
        <v>2109020325</v>
      </c>
      <c r="D14" s="388">
        <v>5</v>
      </c>
      <c r="E14" s="262">
        <v>3</v>
      </c>
      <c r="F14" s="262">
        <v>4</v>
      </c>
      <c r="G14" s="388">
        <v>5</v>
      </c>
      <c r="H14" s="268">
        <v>4</v>
      </c>
      <c r="I14" s="268">
        <v>5</v>
      </c>
      <c r="J14" s="391">
        <f t="shared" si="0"/>
        <v>4.333333333333333</v>
      </c>
      <c r="K14" s="246"/>
      <c r="L14" s="471"/>
      <c r="M14" s="52"/>
      <c r="N14" s="262">
        <v>0</v>
      </c>
      <c r="O14" s="262"/>
      <c r="P14" s="51"/>
    </row>
    <row r="15" spans="1:17" ht="18.75" customHeight="1">
      <c r="A15" s="5">
        <v>11</v>
      </c>
      <c r="B15" s="52"/>
      <c r="C15" s="387">
        <v>2109020329</v>
      </c>
      <c r="D15" s="388">
        <v>5</v>
      </c>
      <c r="E15" s="262">
        <v>3</v>
      </c>
      <c r="F15" s="262">
        <v>4</v>
      </c>
      <c r="G15" s="388">
        <v>5</v>
      </c>
      <c r="H15" s="268">
        <v>4</v>
      </c>
      <c r="I15" s="268">
        <v>5</v>
      </c>
      <c r="J15" s="391">
        <f t="shared" si="0"/>
        <v>4.333333333333333</v>
      </c>
      <c r="K15" s="246"/>
      <c r="L15" s="471"/>
      <c r="M15" s="52"/>
      <c r="N15" s="262">
        <v>4</v>
      </c>
      <c r="O15" s="262"/>
      <c r="P15" s="51"/>
    </row>
    <row r="16" spans="1:17" ht="18.75" customHeight="1">
      <c r="A16" s="5">
        <v>12</v>
      </c>
      <c r="B16" s="52"/>
      <c r="C16" s="387">
        <v>2109020330</v>
      </c>
      <c r="D16" s="388">
        <v>2</v>
      </c>
      <c r="E16" s="262">
        <v>3</v>
      </c>
      <c r="F16" s="262">
        <v>4</v>
      </c>
      <c r="G16" s="388">
        <v>5</v>
      </c>
      <c r="H16" s="268">
        <v>3</v>
      </c>
      <c r="I16" s="268">
        <v>3</v>
      </c>
      <c r="J16" s="391">
        <f t="shared" si="0"/>
        <v>3.3333333333333335</v>
      </c>
      <c r="K16" s="246"/>
      <c r="L16" s="471"/>
      <c r="M16" s="51"/>
      <c r="N16" s="262">
        <v>10</v>
      </c>
      <c r="O16" s="262"/>
      <c r="P16" s="51"/>
    </row>
    <row r="17" spans="1:16" ht="18.75" customHeight="1">
      <c r="A17" s="5">
        <v>13</v>
      </c>
      <c r="B17" s="52"/>
      <c r="C17" s="387">
        <v>2109020332</v>
      </c>
      <c r="D17" s="388">
        <v>4</v>
      </c>
      <c r="E17" s="262">
        <v>3</v>
      </c>
      <c r="F17" s="262">
        <v>4</v>
      </c>
      <c r="G17" s="388">
        <v>4</v>
      </c>
      <c r="H17" s="268">
        <v>4</v>
      </c>
      <c r="I17" s="268">
        <v>4</v>
      </c>
      <c r="J17" s="391">
        <f t="shared" si="0"/>
        <v>3.8333333333333335</v>
      </c>
      <c r="K17" s="246"/>
      <c r="L17" s="471"/>
      <c r="M17" s="51"/>
      <c r="N17" s="262">
        <v>2</v>
      </c>
      <c r="O17" s="262"/>
      <c r="P17" s="51"/>
    </row>
    <row r="18" spans="1:16" ht="18.75" customHeight="1">
      <c r="A18" s="5">
        <v>14</v>
      </c>
      <c r="B18" s="52"/>
      <c r="C18" s="387">
        <v>2109020333</v>
      </c>
      <c r="D18" s="388">
        <v>5</v>
      </c>
      <c r="E18" s="262">
        <v>4</v>
      </c>
      <c r="F18" s="262">
        <v>3</v>
      </c>
      <c r="G18" s="388">
        <v>5</v>
      </c>
      <c r="H18" s="268">
        <v>4</v>
      </c>
      <c r="I18" s="268">
        <v>5</v>
      </c>
      <c r="J18" s="391">
        <f t="shared" si="0"/>
        <v>4.333333333333333</v>
      </c>
      <c r="K18" s="246"/>
      <c r="L18" s="471"/>
      <c r="M18" s="52"/>
      <c r="N18" s="262">
        <v>0</v>
      </c>
      <c r="O18" s="262"/>
      <c r="P18" s="51"/>
    </row>
    <row r="19" spans="1:16" ht="18.75" customHeight="1">
      <c r="A19" s="5">
        <v>15</v>
      </c>
      <c r="B19" s="52"/>
      <c r="C19" s="387">
        <v>2109020335</v>
      </c>
      <c r="D19" s="388" t="s">
        <v>474</v>
      </c>
      <c r="E19" s="262">
        <v>3</v>
      </c>
      <c r="F19" s="262">
        <v>3</v>
      </c>
      <c r="G19" s="388">
        <v>5</v>
      </c>
      <c r="H19" s="268">
        <v>4</v>
      </c>
      <c r="I19" s="268">
        <v>4</v>
      </c>
      <c r="J19" s="391">
        <f t="shared" si="0"/>
        <v>3.8</v>
      </c>
      <c r="K19" s="246"/>
      <c r="L19" s="471"/>
      <c r="M19" s="51"/>
      <c r="N19" s="262">
        <v>10</v>
      </c>
      <c r="O19" s="262">
        <v>10</v>
      </c>
      <c r="P19" s="51"/>
    </row>
    <row r="20" spans="1:16" ht="18.75" customHeight="1">
      <c r="A20" s="5">
        <v>16</v>
      </c>
      <c r="B20" s="52"/>
      <c r="C20" s="387">
        <v>2109020338</v>
      </c>
      <c r="D20" s="388">
        <v>4</v>
      </c>
      <c r="E20" s="262">
        <v>3</v>
      </c>
      <c r="F20" s="262">
        <v>3</v>
      </c>
      <c r="G20" s="388">
        <v>5</v>
      </c>
      <c r="H20" s="268">
        <v>4</v>
      </c>
      <c r="I20" s="268">
        <v>4</v>
      </c>
      <c r="J20" s="391">
        <f t="shared" si="0"/>
        <v>3.8333333333333335</v>
      </c>
      <c r="K20" s="246"/>
      <c r="L20" s="471"/>
      <c r="M20" s="52"/>
      <c r="N20" s="262">
        <v>2</v>
      </c>
      <c r="O20" s="262"/>
      <c r="P20" s="51"/>
    </row>
    <row r="21" spans="1:16" ht="18.75" customHeight="1">
      <c r="A21" s="5">
        <v>17</v>
      </c>
      <c r="B21" s="52"/>
      <c r="C21" s="387">
        <v>2109020339</v>
      </c>
      <c r="D21" s="388">
        <v>3</v>
      </c>
      <c r="E21" s="262">
        <v>3</v>
      </c>
      <c r="F21" s="262">
        <v>4</v>
      </c>
      <c r="G21" s="388" t="s">
        <v>74</v>
      </c>
      <c r="H21" s="268">
        <v>4</v>
      </c>
      <c r="I21" s="268">
        <v>3</v>
      </c>
      <c r="J21" s="391">
        <f t="shared" si="0"/>
        <v>3.4</v>
      </c>
      <c r="K21" s="246"/>
      <c r="L21" s="471"/>
      <c r="M21" s="51"/>
      <c r="N21" s="262">
        <v>7</v>
      </c>
      <c r="O21" s="262">
        <v>7</v>
      </c>
      <c r="P21" s="51"/>
    </row>
    <row r="22" spans="1:16" ht="18.75" customHeight="1">
      <c r="A22" s="5">
        <v>18</v>
      </c>
      <c r="B22" s="52"/>
      <c r="C22" s="387">
        <v>2109020450</v>
      </c>
      <c r="D22" s="388">
        <v>4</v>
      </c>
      <c r="E22" s="262">
        <v>4</v>
      </c>
      <c r="F22" s="262">
        <v>4</v>
      </c>
      <c r="G22" s="388">
        <v>5</v>
      </c>
      <c r="H22" s="268">
        <v>4</v>
      </c>
      <c r="I22" s="268">
        <v>3</v>
      </c>
      <c r="J22" s="391">
        <f t="shared" si="0"/>
        <v>4</v>
      </c>
      <c r="K22" s="246"/>
      <c r="L22" s="471"/>
      <c r="M22" s="52"/>
      <c r="N22" s="262">
        <v>12</v>
      </c>
      <c r="O22" s="262"/>
      <c r="P22" s="51"/>
    </row>
    <row r="23" spans="1:16" ht="18.75" customHeight="1">
      <c r="A23" s="5">
        <v>19</v>
      </c>
      <c r="B23" s="52"/>
      <c r="C23" s="387">
        <v>2109020451</v>
      </c>
      <c r="D23" s="388">
        <v>4</v>
      </c>
      <c r="E23" s="262">
        <v>5</v>
      </c>
      <c r="F23" s="262">
        <v>5</v>
      </c>
      <c r="G23" s="388" t="s">
        <v>74</v>
      </c>
      <c r="H23" s="268">
        <v>4</v>
      </c>
      <c r="I23" s="268">
        <v>3</v>
      </c>
      <c r="J23" s="391">
        <f t="shared" si="0"/>
        <v>4.2</v>
      </c>
      <c r="K23" s="246"/>
      <c r="L23" s="471"/>
      <c r="M23" s="52"/>
      <c r="N23" s="262">
        <v>12</v>
      </c>
      <c r="O23" s="262"/>
      <c r="P23" s="51"/>
    </row>
    <row r="24" spans="1:16" ht="18.75" customHeight="1">
      <c r="A24" s="5">
        <v>20</v>
      </c>
      <c r="B24" s="52"/>
      <c r="C24" s="387">
        <v>210902030240</v>
      </c>
      <c r="D24" s="388">
        <v>4</v>
      </c>
      <c r="E24" s="262">
        <v>5</v>
      </c>
      <c r="F24" s="262">
        <v>3</v>
      </c>
      <c r="G24" s="388">
        <v>5</v>
      </c>
      <c r="H24" s="268">
        <v>4</v>
      </c>
      <c r="I24" s="268">
        <v>4</v>
      </c>
      <c r="J24" s="391">
        <f t="shared" si="0"/>
        <v>4.166666666666667</v>
      </c>
      <c r="K24" s="246"/>
      <c r="L24" s="471"/>
      <c r="M24" s="51"/>
      <c r="N24" s="262">
        <v>0</v>
      </c>
      <c r="O24" s="262"/>
      <c r="P24" s="51"/>
    </row>
    <row r="25" spans="1:16" ht="18.75" customHeight="1">
      <c r="A25" s="5">
        <v>21</v>
      </c>
      <c r="B25" s="52"/>
      <c r="C25" s="387">
        <v>2109020342</v>
      </c>
      <c r="D25" s="388">
        <v>5</v>
      </c>
      <c r="E25" s="262">
        <v>4</v>
      </c>
      <c r="F25" s="262">
        <v>4</v>
      </c>
      <c r="G25" s="388">
        <v>5</v>
      </c>
      <c r="H25" s="268">
        <v>4</v>
      </c>
      <c r="I25" s="268">
        <v>4</v>
      </c>
      <c r="J25" s="391">
        <f t="shared" si="0"/>
        <v>4.333333333333333</v>
      </c>
      <c r="K25" s="246"/>
      <c r="L25" s="471"/>
      <c r="M25" s="52"/>
      <c r="N25" s="262">
        <v>0</v>
      </c>
      <c r="O25" s="262"/>
      <c r="P25" s="51"/>
    </row>
    <row r="26" spans="1:16" ht="12.75" customHeight="1">
      <c r="A26" s="5">
        <v>24</v>
      </c>
      <c r="B26" s="2"/>
      <c r="C26" s="392">
        <v>2109020343</v>
      </c>
      <c r="D26" s="328">
        <v>4</v>
      </c>
      <c r="E26" s="8">
        <v>3</v>
      </c>
      <c r="F26" s="8" t="s">
        <v>463</v>
      </c>
      <c r="G26" s="393">
        <v>5</v>
      </c>
      <c r="H26" s="8">
        <v>4</v>
      </c>
      <c r="I26" s="8">
        <v>4</v>
      </c>
      <c r="J26" s="5">
        <f t="shared" si="0"/>
        <v>4</v>
      </c>
      <c r="K26" s="5"/>
      <c r="L26" s="5"/>
      <c r="M26" s="5"/>
      <c r="N26" s="2">
        <v>12</v>
      </c>
      <c r="O26" s="2">
        <v>2</v>
      </c>
      <c r="P26" s="2"/>
    </row>
    <row r="27" spans="1:16" ht="12.75" customHeight="1">
      <c r="A27" s="5">
        <v>25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2">
        <v>88</v>
      </c>
    </row>
    <row r="28" spans="1:16" ht="12.75" customHeight="1">
      <c r="A28" s="5">
        <v>26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ht="12.75" customHeight="1">
      <c r="A29" s="5">
        <v>27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ht="12.75" customHeight="1">
      <c r="A30" s="5">
        <v>28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2.75" customHeight="1">
      <c r="A31" s="5">
        <v>29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2.75" customHeight="1">
      <c r="A32" s="5"/>
      <c r="B32" s="144" t="s">
        <v>222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7" ht="12.75" customHeight="1">
      <c r="A33" s="66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67"/>
    </row>
    <row r="34" spans="1:17" ht="12.75" customHeight="1">
      <c r="A34" s="28"/>
      <c r="B34" s="146" t="s">
        <v>475</v>
      </c>
      <c r="C34" s="413" t="s">
        <v>476</v>
      </c>
      <c r="D34" s="397"/>
      <c r="E34" s="397"/>
      <c r="F34" s="31"/>
      <c r="G34" s="31"/>
      <c r="H34" s="31"/>
      <c r="I34" s="31"/>
      <c r="J34" s="31"/>
      <c r="K34" s="32" t="s">
        <v>477</v>
      </c>
      <c r="L34" s="32"/>
      <c r="M34" s="399"/>
      <c r="N34" s="397"/>
      <c r="O34" s="397"/>
      <c r="P34" s="397"/>
      <c r="Q34" s="34"/>
    </row>
    <row r="35" spans="1:17" ht="12.75" customHeight="1">
      <c r="A35" s="35"/>
      <c r="B35" s="396" t="s">
        <v>55</v>
      </c>
      <c r="C35" s="397"/>
      <c r="D35" s="31"/>
      <c r="E35" s="399" t="s">
        <v>56</v>
      </c>
      <c r="F35" s="397"/>
      <c r="G35" s="397"/>
      <c r="H35" s="397"/>
      <c r="I35" s="397"/>
      <c r="J35" s="397"/>
      <c r="K35" s="397"/>
      <c r="L35" s="397"/>
      <c r="M35" s="32"/>
      <c r="N35" s="32"/>
      <c r="O35" s="32"/>
      <c r="P35" s="32"/>
      <c r="Q35" s="34"/>
    </row>
    <row r="36" spans="1:17" ht="12.75" customHeight="1">
      <c r="A36" s="35"/>
      <c r="B36" s="398" t="s">
        <v>478</v>
      </c>
      <c r="C36" s="397"/>
      <c r="D36" s="397"/>
      <c r="E36" s="397"/>
      <c r="F36" s="397"/>
      <c r="G36" s="413" t="s">
        <v>479</v>
      </c>
      <c r="H36" s="397"/>
      <c r="I36" s="397"/>
      <c r="J36" s="397"/>
      <c r="K36" s="31"/>
      <c r="L36" s="31"/>
      <c r="M36" s="31"/>
      <c r="N36" s="413" t="s">
        <v>480</v>
      </c>
      <c r="O36" s="397"/>
      <c r="P36" s="397"/>
      <c r="Q36" s="414"/>
    </row>
    <row r="37" spans="1:17" ht="12.75" customHeight="1">
      <c r="A37" s="35"/>
      <c r="B37" s="31"/>
      <c r="C37" s="31"/>
      <c r="D37" s="399" t="s">
        <v>481</v>
      </c>
      <c r="E37" s="397"/>
      <c r="F37" s="397"/>
      <c r="G37" s="397"/>
      <c r="H37" s="397"/>
      <c r="I37" s="397"/>
      <c r="J37" s="397"/>
      <c r="K37" s="397"/>
      <c r="L37" s="397"/>
      <c r="M37" s="31"/>
      <c r="N37" s="31"/>
      <c r="O37" s="31"/>
      <c r="P37" s="31"/>
      <c r="Q37" s="34"/>
    </row>
    <row r="38" spans="1:17" ht="12.75" customHeight="1">
      <c r="A38" s="37"/>
      <c r="B38" s="38" t="s">
        <v>482</v>
      </c>
      <c r="C38" s="38"/>
      <c r="D38" s="401"/>
      <c r="E38" s="401"/>
      <c r="F38" s="401"/>
      <c r="G38" s="401"/>
      <c r="H38" s="401"/>
      <c r="I38" s="401"/>
      <c r="J38" s="401"/>
      <c r="K38" s="401"/>
      <c r="L38" s="401"/>
      <c r="M38" s="400"/>
      <c r="N38" s="401"/>
      <c r="O38" s="401"/>
      <c r="P38" s="401"/>
      <c r="Q38" s="40"/>
    </row>
    <row r="39" spans="1:17" ht="12.75" customHeight="1"/>
    <row r="40" spans="1:17" ht="12.75" customHeight="1"/>
    <row r="41" spans="1:17" ht="12.75" customHeight="1"/>
    <row r="42" spans="1:17" ht="12.75" customHeight="1"/>
    <row r="43" spans="1:17" ht="12.75" customHeight="1"/>
    <row r="44" spans="1:17" ht="12.75" customHeight="1"/>
    <row r="45" spans="1:17" ht="12.75" customHeight="1"/>
    <row r="46" spans="1:17" ht="12.75" customHeight="1"/>
    <row r="47" spans="1:17" ht="12.75" customHeight="1"/>
    <row r="48" spans="1:1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26">
    <mergeCell ref="A1:Q1"/>
    <mergeCell ref="A2:Q2"/>
    <mergeCell ref="A3:A4"/>
    <mergeCell ref="B3:B4"/>
    <mergeCell ref="C3:C4"/>
    <mergeCell ref="D3:D4"/>
    <mergeCell ref="E3:E4"/>
    <mergeCell ref="P3:P4"/>
    <mergeCell ref="D37:L38"/>
    <mergeCell ref="J3:J4"/>
    <mergeCell ref="M3:M4"/>
    <mergeCell ref="N3:N4"/>
    <mergeCell ref="O3:O4"/>
    <mergeCell ref="M34:P34"/>
    <mergeCell ref="N36:Q36"/>
    <mergeCell ref="M38:P38"/>
    <mergeCell ref="H3:H4"/>
    <mergeCell ref="I3:I4"/>
    <mergeCell ref="L3:L25"/>
    <mergeCell ref="E35:L35"/>
    <mergeCell ref="G36:J36"/>
    <mergeCell ref="F3:F4"/>
    <mergeCell ref="G3:G4"/>
    <mergeCell ref="C34:E34"/>
    <mergeCell ref="B35:C35"/>
    <mergeCell ref="B36:F36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00"/>
  <sheetViews>
    <sheetView workbookViewId="0"/>
  </sheetViews>
  <sheetFormatPr defaultColWidth="14.42578125" defaultRowHeight="15" customHeight="1"/>
  <cols>
    <col min="1" max="1" width="2.7109375" customWidth="1"/>
    <col min="2" max="2" width="28.42578125" customWidth="1"/>
    <col min="3" max="3" width="14.28515625" customWidth="1"/>
    <col min="4" max="4" width="7.140625" customWidth="1"/>
    <col min="5" max="6" width="3.28515625" customWidth="1"/>
    <col min="7" max="7" width="3.5703125" customWidth="1"/>
    <col min="8" max="8" width="3.7109375" customWidth="1"/>
    <col min="9" max="9" width="3.5703125" customWidth="1"/>
    <col min="10" max="10" width="3.42578125" customWidth="1"/>
    <col min="11" max="11" width="3.7109375" customWidth="1"/>
    <col min="12" max="12" width="3.5703125" customWidth="1"/>
    <col min="13" max="14" width="3.42578125" customWidth="1"/>
    <col min="15" max="17" width="3.5703125" customWidth="1"/>
    <col min="18" max="18" width="3.28515625" customWidth="1"/>
    <col min="19" max="19" width="3.5703125" customWidth="1"/>
    <col min="20" max="20" width="6" customWidth="1"/>
    <col min="21" max="21" width="7.7109375" customWidth="1"/>
    <col min="22" max="22" width="5.7109375" customWidth="1"/>
    <col min="23" max="24" width="5.5703125" customWidth="1"/>
    <col min="25" max="25" width="4.5703125" customWidth="1"/>
    <col min="26" max="26" width="12.5703125" customWidth="1"/>
    <col min="27" max="27" width="26.85546875" customWidth="1"/>
    <col min="28" max="28" width="23.85546875" customWidth="1"/>
    <col min="29" max="29" width="45.140625" customWidth="1"/>
  </cols>
  <sheetData>
    <row r="1" spans="1:29" ht="31.5" customHeight="1">
      <c r="A1" s="404" t="s">
        <v>63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6"/>
    </row>
    <row r="2" spans="1:29" ht="12.75" customHeight="1">
      <c r="A2" s="408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6"/>
    </row>
    <row r="3" spans="1:29" ht="37.5" customHeight="1">
      <c r="A3" s="409" t="s">
        <v>1</v>
      </c>
      <c r="B3" s="410" t="s">
        <v>2</v>
      </c>
      <c r="C3" s="411"/>
      <c r="D3" s="394" t="s">
        <v>11</v>
      </c>
      <c r="E3" s="394" t="s">
        <v>9</v>
      </c>
      <c r="F3" s="394" t="s">
        <v>3</v>
      </c>
      <c r="G3" s="394" t="s">
        <v>64</v>
      </c>
      <c r="H3" s="394" t="s">
        <v>65</v>
      </c>
      <c r="I3" s="394" t="s">
        <v>66</v>
      </c>
      <c r="J3" s="394" t="s">
        <v>67</v>
      </c>
      <c r="K3" s="394" t="s">
        <v>68</v>
      </c>
      <c r="L3" s="394" t="s">
        <v>8</v>
      </c>
      <c r="M3" s="394" t="s">
        <v>69</v>
      </c>
      <c r="N3" s="402"/>
      <c r="O3" s="404" t="s">
        <v>12</v>
      </c>
      <c r="P3" s="405"/>
      <c r="Q3" s="405"/>
      <c r="R3" s="406"/>
      <c r="S3" s="407"/>
      <c r="T3" s="394"/>
      <c r="U3" s="407" t="s">
        <v>15</v>
      </c>
      <c r="V3" s="41"/>
      <c r="W3" s="407" t="s">
        <v>70</v>
      </c>
      <c r="X3" s="407" t="s">
        <v>71</v>
      </c>
    </row>
    <row r="4" spans="1:29" ht="98.25" customHeight="1">
      <c r="A4" s="395"/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403"/>
      <c r="O4" s="3"/>
      <c r="P4" s="4"/>
      <c r="Q4" s="4"/>
      <c r="R4" s="4"/>
      <c r="S4" s="395"/>
      <c r="T4" s="395"/>
      <c r="U4" s="395"/>
      <c r="V4" s="41"/>
      <c r="W4" s="395"/>
      <c r="X4" s="395"/>
    </row>
    <row r="5" spans="1:29" ht="11.25" customHeight="1">
      <c r="A5" s="5">
        <v>1</v>
      </c>
      <c r="B5" s="6"/>
      <c r="C5" s="2" t="s">
        <v>72</v>
      </c>
      <c r="D5" s="2">
        <v>2</v>
      </c>
      <c r="E5" s="2">
        <v>3</v>
      </c>
      <c r="F5" s="2">
        <v>2</v>
      </c>
      <c r="G5" s="2">
        <v>3</v>
      </c>
      <c r="H5" s="2" t="s">
        <v>73</v>
      </c>
      <c r="I5" s="2">
        <v>2</v>
      </c>
      <c r="J5" s="2">
        <v>2</v>
      </c>
      <c r="K5" s="2">
        <v>2</v>
      </c>
      <c r="L5" s="2" t="s">
        <v>74</v>
      </c>
      <c r="M5" s="5">
        <f t="shared" ref="M5:M24" si="0">AVERAGE(D5:L5)</f>
        <v>2.2857142857142856</v>
      </c>
      <c r="N5" s="5"/>
      <c r="O5" s="2"/>
      <c r="P5" s="5"/>
      <c r="Q5" s="5"/>
      <c r="R5" s="5"/>
      <c r="S5" s="5"/>
      <c r="T5" s="5"/>
      <c r="U5" s="2">
        <v>40</v>
      </c>
      <c r="V5" s="2"/>
      <c r="W5" s="42">
        <v>0</v>
      </c>
      <c r="X5" s="2">
        <v>22</v>
      </c>
      <c r="Z5" s="11">
        <f t="shared" ref="Z5:Z32" si="1">SUM(U5:X5)</f>
        <v>62</v>
      </c>
      <c r="AA5" s="11" t="s">
        <v>75</v>
      </c>
      <c r="AB5" s="10"/>
      <c r="AC5" s="10"/>
    </row>
    <row r="6" spans="1:29" ht="11.25" customHeight="1">
      <c r="A6" s="5">
        <v>2</v>
      </c>
      <c r="B6" s="6"/>
      <c r="C6" s="2" t="s">
        <v>76</v>
      </c>
      <c r="D6" s="2">
        <v>2</v>
      </c>
      <c r="E6" s="2">
        <v>2</v>
      </c>
      <c r="F6" s="2">
        <v>3</v>
      </c>
      <c r="G6" s="2">
        <v>3</v>
      </c>
      <c r="H6" s="2" t="s">
        <v>73</v>
      </c>
      <c r="I6" s="2">
        <v>2</v>
      </c>
      <c r="J6" s="2">
        <v>3</v>
      </c>
      <c r="K6" s="2">
        <v>2</v>
      </c>
      <c r="L6" s="2">
        <v>3</v>
      </c>
      <c r="M6" s="5">
        <f t="shared" si="0"/>
        <v>2.5</v>
      </c>
      <c r="N6" s="5"/>
      <c r="O6" s="2"/>
      <c r="P6" s="5"/>
      <c r="Q6" s="5"/>
      <c r="R6" s="5"/>
      <c r="S6" s="5"/>
      <c r="T6" s="5"/>
      <c r="U6" s="2">
        <v>35</v>
      </c>
      <c r="V6" s="2"/>
      <c r="W6" s="43">
        <v>4</v>
      </c>
      <c r="X6" s="2">
        <v>32</v>
      </c>
      <c r="Z6" s="10">
        <f t="shared" si="1"/>
        <v>71</v>
      </c>
      <c r="AA6" s="10"/>
      <c r="AB6" s="10"/>
      <c r="AC6" s="10"/>
    </row>
    <row r="7" spans="1:29" ht="11.25" customHeight="1">
      <c r="A7" s="5">
        <v>3</v>
      </c>
      <c r="B7" s="6"/>
      <c r="C7" s="2" t="s">
        <v>77</v>
      </c>
      <c r="D7" s="2">
        <v>3</v>
      </c>
      <c r="E7" s="2">
        <v>4</v>
      </c>
      <c r="F7" s="2">
        <v>3</v>
      </c>
      <c r="G7" s="2">
        <v>3</v>
      </c>
      <c r="H7" s="2" t="s">
        <v>73</v>
      </c>
      <c r="I7" s="2">
        <v>3</v>
      </c>
      <c r="J7" s="2">
        <v>4</v>
      </c>
      <c r="K7" s="2">
        <v>4</v>
      </c>
      <c r="L7" s="2">
        <v>4</v>
      </c>
      <c r="M7" s="5">
        <f t="shared" si="0"/>
        <v>3.5</v>
      </c>
      <c r="N7" s="5"/>
      <c r="O7" s="2"/>
      <c r="P7" s="5"/>
      <c r="Q7" s="5"/>
      <c r="R7" s="5"/>
      <c r="S7" s="5"/>
      <c r="T7" s="5"/>
      <c r="U7" s="2">
        <v>9</v>
      </c>
      <c r="V7" s="2"/>
      <c r="W7" s="43">
        <v>2</v>
      </c>
      <c r="X7" s="2">
        <v>10</v>
      </c>
      <c r="Z7" s="10">
        <f t="shared" si="1"/>
        <v>21</v>
      </c>
      <c r="AA7" s="10"/>
      <c r="AB7" s="10"/>
      <c r="AC7" s="10"/>
    </row>
    <row r="8" spans="1:29" ht="11.25" customHeight="1">
      <c r="A8" s="5">
        <v>4</v>
      </c>
      <c r="B8" s="6"/>
      <c r="C8" s="2" t="s">
        <v>78</v>
      </c>
      <c r="D8" s="2">
        <v>2</v>
      </c>
      <c r="E8" s="2">
        <v>2</v>
      </c>
      <c r="F8" s="2">
        <v>2</v>
      </c>
      <c r="G8" s="2">
        <v>2</v>
      </c>
      <c r="H8" s="2" t="s">
        <v>73</v>
      </c>
      <c r="I8" s="2">
        <v>4</v>
      </c>
      <c r="J8" s="2">
        <v>4</v>
      </c>
      <c r="K8" s="2" t="s">
        <v>74</v>
      </c>
      <c r="L8" s="2">
        <v>3</v>
      </c>
      <c r="M8" s="5">
        <f t="shared" si="0"/>
        <v>2.7142857142857144</v>
      </c>
      <c r="N8" s="5"/>
      <c r="O8" s="2"/>
      <c r="P8" s="5"/>
      <c r="Q8" s="5"/>
      <c r="R8" s="5"/>
      <c r="S8" s="5"/>
      <c r="T8" s="5"/>
      <c r="U8" s="2">
        <v>33</v>
      </c>
      <c r="V8" s="2"/>
      <c r="W8" s="43">
        <v>4</v>
      </c>
      <c r="X8" s="2">
        <v>30</v>
      </c>
      <c r="Z8" s="10">
        <f t="shared" si="1"/>
        <v>67</v>
      </c>
      <c r="AA8" s="10"/>
      <c r="AB8" s="10"/>
      <c r="AC8" s="10"/>
    </row>
    <row r="9" spans="1:29" ht="11.25" customHeight="1">
      <c r="A9" s="5">
        <v>5</v>
      </c>
      <c r="B9" s="6"/>
      <c r="C9" s="2" t="s">
        <v>79</v>
      </c>
      <c r="D9" s="2">
        <v>2</v>
      </c>
      <c r="E9" s="2">
        <v>2</v>
      </c>
      <c r="F9" s="2">
        <v>2</v>
      </c>
      <c r="G9" s="2">
        <v>2</v>
      </c>
      <c r="H9" s="2" t="s">
        <v>73</v>
      </c>
      <c r="I9" s="2">
        <v>3</v>
      </c>
      <c r="J9" s="2">
        <v>2</v>
      </c>
      <c r="K9" s="2" t="s">
        <v>74</v>
      </c>
      <c r="L9" s="2" t="s">
        <v>74</v>
      </c>
      <c r="M9" s="5">
        <f t="shared" si="0"/>
        <v>2.1666666666666665</v>
      </c>
      <c r="N9" s="5"/>
      <c r="O9" s="2"/>
      <c r="P9" s="5"/>
      <c r="Q9" s="5"/>
      <c r="R9" s="5"/>
      <c r="S9" s="5"/>
      <c r="T9" s="5"/>
      <c r="U9" s="2">
        <v>41</v>
      </c>
      <c r="V9" s="2">
        <v>3</v>
      </c>
      <c r="W9" s="43">
        <v>0</v>
      </c>
      <c r="X9" s="2">
        <v>48</v>
      </c>
      <c r="Z9" s="11">
        <f t="shared" si="1"/>
        <v>92</v>
      </c>
      <c r="AA9" s="11" t="s">
        <v>75</v>
      </c>
      <c r="AB9" s="10"/>
      <c r="AC9" s="10"/>
    </row>
    <row r="10" spans="1:29" ht="11.25" customHeight="1">
      <c r="A10" s="5">
        <v>6</v>
      </c>
      <c r="B10" s="6"/>
      <c r="C10" s="2" t="s">
        <v>80</v>
      </c>
      <c r="D10" s="2">
        <v>2</v>
      </c>
      <c r="E10" s="2">
        <v>3</v>
      </c>
      <c r="F10" s="2">
        <v>2</v>
      </c>
      <c r="G10" s="2">
        <v>2</v>
      </c>
      <c r="H10" s="2" t="s">
        <v>73</v>
      </c>
      <c r="I10" s="2">
        <v>4</v>
      </c>
      <c r="J10" s="2">
        <v>4</v>
      </c>
      <c r="K10" s="2" t="s">
        <v>74</v>
      </c>
      <c r="L10" s="2">
        <v>2</v>
      </c>
      <c r="M10" s="5">
        <f t="shared" si="0"/>
        <v>2.7142857142857144</v>
      </c>
      <c r="N10" s="5"/>
      <c r="O10" s="2"/>
      <c r="P10" s="5"/>
      <c r="Q10" s="5"/>
      <c r="R10" s="5"/>
      <c r="S10" s="5"/>
      <c r="T10" s="5"/>
      <c r="U10" s="2">
        <v>38</v>
      </c>
      <c r="V10" s="2"/>
      <c r="W10" s="43">
        <v>21</v>
      </c>
      <c r="X10" s="2">
        <v>16</v>
      </c>
      <c r="Z10" s="10">
        <f t="shared" si="1"/>
        <v>75</v>
      </c>
      <c r="AA10" s="10"/>
      <c r="AB10" s="10"/>
      <c r="AC10" s="10"/>
    </row>
    <row r="11" spans="1:29" ht="11.25" customHeight="1">
      <c r="A11" s="5">
        <v>7</v>
      </c>
      <c r="B11" s="6"/>
      <c r="C11" s="2" t="s">
        <v>81</v>
      </c>
      <c r="D11" s="2">
        <v>2</v>
      </c>
      <c r="E11" s="2">
        <v>2</v>
      </c>
      <c r="F11" s="2">
        <v>2</v>
      </c>
      <c r="G11" s="2">
        <v>2</v>
      </c>
      <c r="H11" s="2" t="s">
        <v>73</v>
      </c>
      <c r="I11" s="2">
        <v>3</v>
      </c>
      <c r="J11" s="2">
        <v>2</v>
      </c>
      <c r="K11" s="2" t="s">
        <v>74</v>
      </c>
      <c r="L11" s="2" t="s">
        <v>74</v>
      </c>
      <c r="M11" s="5">
        <f t="shared" si="0"/>
        <v>2.1666666666666665</v>
      </c>
      <c r="N11" s="5"/>
      <c r="O11" s="2"/>
      <c r="P11" s="5"/>
      <c r="Q11" s="10"/>
      <c r="R11" s="5"/>
      <c r="S11" s="5"/>
      <c r="T11" s="5"/>
      <c r="U11" s="2">
        <v>47</v>
      </c>
      <c r="V11" s="2">
        <v>21</v>
      </c>
      <c r="W11" s="43">
        <v>38</v>
      </c>
      <c r="X11" s="2">
        <v>12</v>
      </c>
      <c r="Z11" s="10">
        <f t="shared" si="1"/>
        <v>118</v>
      </c>
      <c r="AA11" s="10"/>
      <c r="AB11" s="10"/>
      <c r="AC11" s="10"/>
    </row>
    <row r="12" spans="1:29" ht="11.25" customHeight="1">
      <c r="A12" s="5">
        <v>8</v>
      </c>
      <c r="B12" s="6"/>
      <c r="C12" s="2" t="s">
        <v>82</v>
      </c>
      <c r="D12" s="2">
        <v>2</v>
      </c>
      <c r="E12" s="2">
        <v>2</v>
      </c>
      <c r="F12" s="2">
        <v>3</v>
      </c>
      <c r="G12" s="2">
        <v>3</v>
      </c>
      <c r="H12" s="2" t="s">
        <v>73</v>
      </c>
      <c r="I12" s="2">
        <v>3</v>
      </c>
      <c r="J12" s="2">
        <v>3</v>
      </c>
      <c r="K12" s="2" t="s">
        <v>74</v>
      </c>
      <c r="L12" s="2" t="s">
        <v>74</v>
      </c>
      <c r="M12" s="5">
        <f t="shared" si="0"/>
        <v>2.6666666666666665</v>
      </c>
      <c r="N12" s="5"/>
      <c r="O12" s="2"/>
      <c r="P12" s="5"/>
      <c r="Q12" s="13"/>
      <c r="R12" s="5"/>
      <c r="S12" s="5"/>
      <c r="T12" s="5"/>
      <c r="U12" s="2">
        <v>29</v>
      </c>
      <c r="V12" s="2"/>
      <c r="W12" s="43">
        <v>0</v>
      </c>
      <c r="X12" s="2">
        <v>32</v>
      </c>
      <c r="Z12" s="10">
        <f t="shared" si="1"/>
        <v>61</v>
      </c>
      <c r="AA12" s="10"/>
      <c r="AB12" s="10"/>
      <c r="AC12" s="10"/>
    </row>
    <row r="13" spans="1:29" ht="11.25" customHeight="1">
      <c r="A13" s="5">
        <v>9</v>
      </c>
      <c r="B13" s="6"/>
      <c r="C13" s="11" t="s">
        <v>83</v>
      </c>
      <c r="D13" s="2">
        <v>2</v>
      </c>
      <c r="E13" s="2">
        <v>2</v>
      </c>
      <c r="F13" s="2">
        <v>2</v>
      </c>
      <c r="G13" s="2">
        <v>2</v>
      </c>
      <c r="H13" s="2" t="s">
        <v>73</v>
      </c>
      <c r="I13" s="2">
        <v>3</v>
      </c>
      <c r="J13" s="2">
        <v>2</v>
      </c>
      <c r="K13" s="2" t="s">
        <v>74</v>
      </c>
      <c r="L13" s="2" t="s">
        <v>74</v>
      </c>
      <c r="M13" s="5">
        <f t="shared" si="0"/>
        <v>2.1666666666666665</v>
      </c>
      <c r="N13" s="5"/>
      <c r="O13" s="2"/>
      <c r="P13" s="5"/>
      <c r="Q13" s="5"/>
      <c r="R13" s="5"/>
      <c r="S13" s="13"/>
      <c r="T13" s="13"/>
      <c r="U13" s="12">
        <v>52</v>
      </c>
      <c r="V13" s="2"/>
      <c r="W13" s="44">
        <v>19</v>
      </c>
      <c r="X13" s="2">
        <v>24</v>
      </c>
      <c r="Z13" s="10">
        <f t="shared" si="1"/>
        <v>95</v>
      </c>
      <c r="AA13" s="10"/>
      <c r="AB13" s="10"/>
      <c r="AC13" s="10"/>
    </row>
    <row r="14" spans="1:29" ht="11.25" customHeight="1">
      <c r="A14" s="5">
        <v>10</v>
      </c>
      <c r="B14" s="6"/>
      <c r="C14" s="2" t="s">
        <v>84</v>
      </c>
      <c r="D14" s="2">
        <v>2</v>
      </c>
      <c r="E14" s="2">
        <v>2</v>
      </c>
      <c r="F14" s="2">
        <v>2</v>
      </c>
      <c r="G14" s="2">
        <v>2</v>
      </c>
      <c r="H14" s="2" t="s">
        <v>73</v>
      </c>
      <c r="I14" s="2">
        <v>3</v>
      </c>
      <c r="J14" s="2">
        <v>2</v>
      </c>
      <c r="K14" s="2">
        <v>2</v>
      </c>
      <c r="L14" s="2" t="s">
        <v>74</v>
      </c>
      <c r="M14" s="5">
        <f t="shared" si="0"/>
        <v>2.1428571428571428</v>
      </c>
      <c r="N14" s="5"/>
      <c r="O14" s="2"/>
      <c r="P14" s="5"/>
      <c r="Q14" s="5"/>
      <c r="R14" s="5"/>
      <c r="S14" s="5"/>
      <c r="T14" s="5"/>
      <c r="U14" s="2">
        <v>49</v>
      </c>
      <c r="V14" s="12"/>
      <c r="W14" s="43">
        <v>0</v>
      </c>
      <c r="X14" s="42">
        <v>48</v>
      </c>
      <c r="Z14" s="11">
        <f t="shared" si="1"/>
        <v>97</v>
      </c>
      <c r="AA14" s="11" t="s">
        <v>75</v>
      </c>
      <c r="AB14" s="10"/>
      <c r="AC14" s="10"/>
    </row>
    <row r="15" spans="1:29" ht="11.25" customHeight="1">
      <c r="A15" s="5">
        <v>11</v>
      </c>
      <c r="B15" s="6"/>
      <c r="C15" s="2" t="s">
        <v>25</v>
      </c>
      <c r="D15" s="2">
        <v>2</v>
      </c>
      <c r="E15" s="2">
        <v>3</v>
      </c>
      <c r="F15" s="2">
        <v>3</v>
      </c>
      <c r="G15" s="2">
        <v>3</v>
      </c>
      <c r="H15" s="2" t="s">
        <v>73</v>
      </c>
      <c r="I15" s="2">
        <v>3</v>
      </c>
      <c r="J15" s="2">
        <v>3</v>
      </c>
      <c r="K15" s="2">
        <v>3</v>
      </c>
      <c r="L15" s="2">
        <v>3</v>
      </c>
      <c r="M15" s="5">
        <f t="shared" si="0"/>
        <v>2.875</v>
      </c>
      <c r="N15" s="5"/>
      <c r="O15" s="2"/>
      <c r="P15" s="5"/>
      <c r="Q15" s="5"/>
      <c r="R15" s="5"/>
      <c r="S15" s="5"/>
      <c r="T15" s="5"/>
      <c r="U15" s="2">
        <v>36</v>
      </c>
      <c r="V15" s="12"/>
      <c r="W15" s="43">
        <v>0</v>
      </c>
      <c r="X15" s="43">
        <v>35</v>
      </c>
      <c r="Z15" s="10">
        <f t="shared" si="1"/>
        <v>71</v>
      </c>
      <c r="AA15" s="10"/>
      <c r="AB15" s="10"/>
      <c r="AC15" s="10"/>
    </row>
    <row r="16" spans="1:29" ht="11.25" customHeight="1">
      <c r="A16" s="5">
        <v>12</v>
      </c>
      <c r="B16" s="6"/>
      <c r="C16" s="2" t="s">
        <v>85</v>
      </c>
      <c r="D16" s="2">
        <v>2</v>
      </c>
      <c r="E16" s="2">
        <v>2</v>
      </c>
      <c r="F16" s="2">
        <v>2</v>
      </c>
      <c r="G16" s="12">
        <v>3</v>
      </c>
      <c r="H16" s="2" t="s">
        <v>73</v>
      </c>
      <c r="I16" s="2">
        <v>3</v>
      </c>
      <c r="J16" s="2">
        <v>2</v>
      </c>
      <c r="K16" s="2" t="s">
        <v>74</v>
      </c>
      <c r="L16" s="2" t="s">
        <v>74</v>
      </c>
      <c r="M16" s="5">
        <f t="shared" si="0"/>
        <v>2.3333333333333335</v>
      </c>
      <c r="N16" s="5"/>
      <c r="O16" s="2"/>
      <c r="P16" s="5"/>
      <c r="Q16" s="5"/>
      <c r="R16" s="5"/>
      <c r="S16" s="5"/>
      <c r="T16" s="5"/>
      <c r="U16" s="2">
        <v>50</v>
      </c>
      <c r="V16" s="12">
        <v>13</v>
      </c>
      <c r="W16" s="43">
        <v>38</v>
      </c>
      <c r="X16" s="43">
        <v>12</v>
      </c>
      <c r="Z16" s="10">
        <f t="shared" si="1"/>
        <v>113</v>
      </c>
      <c r="AA16" s="10"/>
      <c r="AB16" s="10"/>
      <c r="AC16" s="10"/>
    </row>
    <row r="17" spans="1:29" ht="11.25" customHeight="1">
      <c r="A17" s="5">
        <v>13</v>
      </c>
      <c r="B17" s="6"/>
      <c r="C17" s="12" t="s">
        <v>86</v>
      </c>
      <c r="D17" s="12">
        <v>2</v>
      </c>
      <c r="E17" s="12">
        <v>4</v>
      </c>
      <c r="F17" s="12">
        <v>3</v>
      </c>
      <c r="G17" s="2">
        <v>3</v>
      </c>
      <c r="H17" s="12" t="s">
        <v>73</v>
      </c>
      <c r="I17" s="12">
        <v>3</v>
      </c>
      <c r="J17" s="12">
        <v>5</v>
      </c>
      <c r="K17" s="12">
        <v>5</v>
      </c>
      <c r="L17" s="12">
        <v>4</v>
      </c>
      <c r="M17" s="13">
        <f t="shared" si="0"/>
        <v>3.625</v>
      </c>
      <c r="N17" s="13"/>
      <c r="O17" s="12"/>
      <c r="P17" s="13"/>
      <c r="Q17" s="13"/>
      <c r="R17" s="13"/>
      <c r="S17" s="13"/>
      <c r="T17" s="13"/>
      <c r="U17" s="12">
        <v>19</v>
      </c>
      <c r="V17" s="12"/>
      <c r="W17" s="44">
        <v>0</v>
      </c>
      <c r="X17" s="44">
        <v>15</v>
      </c>
      <c r="Z17" s="10">
        <f t="shared" si="1"/>
        <v>34</v>
      </c>
      <c r="AA17" s="10"/>
      <c r="AB17" s="10"/>
      <c r="AC17" s="10"/>
    </row>
    <row r="18" spans="1:29" ht="11.25" customHeight="1">
      <c r="A18" s="14">
        <v>14</v>
      </c>
      <c r="B18" s="6"/>
      <c r="C18" s="2" t="s">
        <v>87</v>
      </c>
      <c r="D18" s="2">
        <v>3</v>
      </c>
      <c r="E18" s="2">
        <v>3</v>
      </c>
      <c r="F18" s="2">
        <v>2</v>
      </c>
      <c r="G18" s="2">
        <v>4</v>
      </c>
      <c r="H18" s="2" t="s">
        <v>73</v>
      </c>
      <c r="I18" s="2">
        <v>3</v>
      </c>
      <c r="J18" s="2">
        <v>5</v>
      </c>
      <c r="K18" s="2" t="s">
        <v>74</v>
      </c>
      <c r="L18" s="2" t="s">
        <v>74</v>
      </c>
      <c r="M18" s="5">
        <f t="shared" si="0"/>
        <v>3.3333333333333335</v>
      </c>
      <c r="N18" s="5"/>
      <c r="O18" s="2"/>
      <c r="P18" s="5"/>
      <c r="Q18" s="5"/>
      <c r="R18" s="5"/>
      <c r="S18" s="5"/>
      <c r="T18" s="5"/>
      <c r="U18" s="2">
        <v>22</v>
      </c>
      <c r="V18" s="12"/>
      <c r="W18" s="43">
        <v>19</v>
      </c>
      <c r="X18" s="43">
        <v>11</v>
      </c>
      <c r="Z18" s="10">
        <f t="shared" si="1"/>
        <v>52</v>
      </c>
      <c r="AA18" s="10"/>
      <c r="AB18" s="10"/>
      <c r="AC18" s="10"/>
    </row>
    <row r="19" spans="1:29" ht="11.25" customHeight="1">
      <c r="A19" s="5">
        <v>15</v>
      </c>
      <c r="B19" s="6"/>
      <c r="C19" s="2" t="s">
        <v>88</v>
      </c>
      <c r="D19" s="2">
        <v>2</v>
      </c>
      <c r="E19" s="2">
        <v>2</v>
      </c>
      <c r="F19" s="2">
        <v>2</v>
      </c>
      <c r="G19" s="2">
        <v>3</v>
      </c>
      <c r="H19" s="2" t="s">
        <v>73</v>
      </c>
      <c r="I19" s="2">
        <v>4</v>
      </c>
      <c r="J19" s="2">
        <v>2</v>
      </c>
      <c r="K19" s="2" t="s">
        <v>74</v>
      </c>
      <c r="L19" s="2" t="s">
        <v>74</v>
      </c>
      <c r="M19" s="5">
        <f t="shared" si="0"/>
        <v>2.5</v>
      </c>
      <c r="N19" s="5"/>
      <c r="O19" s="2"/>
      <c r="P19" s="5"/>
      <c r="Q19" s="5"/>
      <c r="R19" s="5"/>
      <c r="S19" s="5"/>
      <c r="T19" s="5"/>
      <c r="U19" s="2">
        <v>40</v>
      </c>
      <c r="V19" s="12"/>
      <c r="W19" s="43">
        <v>0</v>
      </c>
      <c r="X19" s="43">
        <v>41</v>
      </c>
      <c r="Z19" s="11">
        <f t="shared" si="1"/>
        <v>81</v>
      </c>
      <c r="AA19" s="11" t="s">
        <v>75</v>
      </c>
      <c r="AB19" s="10"/>
      <c r="AC19" s="10"/>
    </row>
    <row r="20" spans="1:29" ht="11.25" customHeight="1">
      <c r="A20" s="5">
        <v>16</v>
      </c>
      <c r="B20" s="6"/>
      <c r="C20" s="2" t="s">
        <v>89</v>
      </c>
      <c r="D20" s="2">
        <v>3</v>
      </c>
      <c r="E20" s="2">
        <v>4</v>
      </c>
      <c r="F20" s="2">
        <v>3</v>
      </c>
      <c r="G20" s="2">
        <v>4</v>
      </c>
      <c r="H20" s="2" t="s">
        <v>73</v>
      </c>
      <c r="I20" s="2">
        <v>3</v>
      </c>
      <c r="J20" s="2">
        <v>3</v>
      </c>
      <c r="K20" s="2">
        <v>5</v>
      </c>
      <c r="L20" s="2">
        <v>3</v>
      </c>
      <c r="M20" s="5">
        <f t="shared" si="0"/>
        <v>3.5</v>
      </c>
      <c r="N20" s="5"/>
      <c r="O20" s="2"/>
      <c r="P20" s="5"/>
      <c r="Q20" s="5"/>
      <c r="R20" s="5"/>
      <c r="S20" s="5"/>
      <c r="T20" s="5"/>
      <c r="U20" s="2">
        <v>27</v>
      </c>
      <c r="V20" s="12"/>
      <c r="W20" s="43">
        <v>0</v>
      </c>
      <c r="X20" s="43">
        <v>17</v>
      </c>
      <c r="Z20" s="10">
        <f t="shared" si="1"/>
        <v>44</v>
      </c>
      <c r="AA20" s="10"/>
      <c r="AB20" s="10"/>
      <c r="AC20" s="10"/>
    </row>
    <row r="21" spans="1:29" ht="11.25" customHeight="1">
      <c r="A21" s="5">
        <v>17</v>
      </c>
      <c r="B21" s="6"/>
      <c r="C21" s="2" t="s">
        <v>90</v>
      </c>
      <c r="D21" s="2">
        <v>3</v>
      </c>
      <c r="E21" s="2">
        <v>4</v>
      </c>
      <c r="F21" s="2">
        <v>2</v>
      </c>
      <c r="G21" s="2">
        <v>3</v>
      </c>
      <c r="H21" s="2" t="s">
        <v>73</v>
      </c>
      <c r="I21" s="2">
        <v>3</v>
      </c>
      <c r="J21" s="2">
        <v>3</v>
      </c>
      <c r="K21" s="2">
        <v>3</v>
      </c>
      <c r="L21" s="2">
        <v>3</v>
      </c>
      <c r="M21" s="5">
        <f t="shared" si="0"/>
        <v>3</v>
      </c>
      <c r="N21" s="5"/>
      <c r="O21" s="2"/>
      <c r="P21" s="5"/>
      <c r="Q21" s="5"/>
      <c r="R21" s="5"/>
      <c r="S21" s="5"/>
      <c r="T21" s="5"/>
      <c r="U21" s="2">
        <v>19</v>
      </c>
      <c r="V21" s="12">
        <v>2</v>
      </c>
      <c r="W21" s="43">
        <v>2</v>
      </c>
      <c r="X21" s="43">
        <v>8</v>
      </c>
      <c r="Z21" s="10">
        <f t="shared" si="1"/>
        <v>31</v>
      </c>
      <c r="AA21" s="10"/>
      <c r="AB21" s="10"/>
      <c r="AC21" s="10"/>
    </row>
    <row r="22" spans="1:29" ht="11.25" customHeight="1">
      <c r="A22" s="5">
        <v>18</v>
      </c>
      <c r="B22" s="6"/>
      <c r="C22" s="2" t="s">
        <v>91</v>
      </c>
      <c r="D22" s="2">
        <v>2</v>
      </c>
      <c r="E22" s="2">
        <v>3</v>
      </c>
      <c r="F22" s="2">
        <v>2</v>
      </c>
      <c r="G22" s="2">
        <v>2</v>
      </c>
      <c r="H22" s="2" t="s">
        <v>73</v>
      </c>
      <c r="I22" s="2">
        <v>2</v>
      </c>
      <c r="J22" s="2">
        <v>4</v>
      </c>
      <c r="K22" s="2">
        <v>2</v>
      </c>
      <c r="L22" s="2" t="s">
        <v>74</v>
      </c>
      <c r="M22" s="5">
        <f t="shared" si="0"/>
        <v>2.4285714285714284</v>
      </c>
      <c r="N22" s="5"/>
      <c r="O22" s="2"/>
      <c r="P22" s="5"/>
      <c r="Q22" s="5"/>
      <c r="R22" s="5"/>
      <c r="S22" s="5"/>
      <c r="T22" s="5"/>
      <c r="U22" s="2">
        <v>18</v>
      </c>
      <c r="V22" s="12"/>
      <c r="W22" s="43">
        <v>0</v>
      </c>
      <c r="X22" s="43">
        <v>20</v>
      </c>
      <c r="Z22" s="10">
        <f t="shared" si="1"/>
        <v>38</v>
      </c>
      <c r="AA22" s="10"/>
      <c r="AB22" s="10"/>
      <c r="AC22" s="10"/>
    </row>
    <row r="23" spans="1:29" ht="11.25" customHeight="1">
      <c r="A23" s="5">
        <v>19</v>
      </c>
      <c r="B23" s="6"/>
      <c r="C23" s="2" t="s">
        <v>92</v>
      </c>
      <c r="D23" s="2">
        <v>2</v>
      </c>
      <c r="E23" s="2">
        <v>2</v>
      </c>
      <c r="F23" s="2">
        <v>2</v>
      </c>
      <c r="G23" s="2">
        <v>4</v>
      </c>
      <c r="H23" s="2" t="s">
        <v>73</v>
      </c>
      <c r="I23" s="2">
        <v>3</v>
      </c>
      <c r="J23" s="2">
        <v>2</v>
      </c>
      <c r="K23" s="2" t="s">
        <v>74</v>
      </c>
      <c r="L23" s="2" t="s">
        <v>74</v>
      </c>
      <c r="M23" s="5">
        <f t="shared" si="0"/>
        <v>2.5</v>
      </c>
      <c r="N23" s="5"/>
      <c r="O23" s="2"/>
      <c r="P23" s="5"/>
      <c r="Q23" s="5"/>
      <c r="R23" s="5"/>
      <c r="S23" s="5"/>
      <c r="T23" s="5"/>
      <c r="U23" s="2">
        <v>41</v>
      </c>
      <c r="V23" s="12"/>
      <c r="W23" s="43">
        <v>0</v>
      </c>
      <c r="X23" s="43">
        <v>34</v>
      </c>
      <c r="Z23" s="10">
        <f t="shared" si="1"/>
        <v>75</v>
      </c>
      <c r="AA23" s="10"/>
      <c r="AB23" s="10"/>
      <c r="AC23" s="10"/>
    </row>
    <row r="24" spans="1:29" ht="11.25" customHeight="1">
      <c r="A24" s="5">
        <v>20</v>
      </c>
      <c r="B24" s="6"/>
      <c r="C24" s="2" t="s">
        <v>93</v>
      </c>
      <c r="D24" s="2">
        <v>2</v>
      </c>
      <c r="E24" s="2">
        <v>2</v>
      </c>
      <c r="F24" s="2">
        <v>2</v>
      </c>
      <c r="G24" s="2">
        <v>2</v>
      </c>
      <c r="H24" s="2">
        <v>2</v>
      </c>
      <c r="I24" s="2">
        <v>2</v>
      </c>
      <c r="J24" s="2">
        <v>2</v>
      </c>
      <c r="K24" s="2">
        <v>2</v>
      </c>
      <c r="L24" s="2">
        <v>2</v>
      </c>
      <c r="M24" s="5">
        <f t="shared" si="0"/>
        <v>2</v>
      </c>
      <c r="N24" s="5"/>
      <c r="O24" s="2"/>
      <c r="P24" s="5"/>
      <c r="Q24" s="5"/>
      <c r="R24" s="5"/>
      <c r="S24" s="5"/>
      <c r="T24" s="5"/>
      <c r="U24" s="2" t="s">
        <v>73</v>
      </c>
      <c r="V24" s="12"/>
      <c r="W24" s="43" t="s">
        <v>73</v>
      </c>
      <c r="X24" s="43" t="s">
        <v>73</v>
      </c>
      <c r="Z24" s="11">
        <f t="shared" si="1"/>
        <v>0</v>
      </c>
      <c r="AA24" s="11" t="s">
        <v>75</v>
      </c>
      <c r="AB24" s="10"/>
      <c r="AC24" s="10"/>
    </row>
    <row r="25" spans="1:29" ht="11.25" customHeight="1">
      <c r="A25" s="5">
        <v>21</v>
      </c>
      <c r="B25" s="45"/>
      <c r="C25" s="2" t="s">
        <v>94</v>
      </c>
      <c r="D25" s="2">
        <v>3</v>
      </c>
      <c r="E25" s="2">
        <v>4</v>
      </c>
      <c r="F25" s="2">
        <v>3</v>
      </c>
      <c r="G25" s="2">
        <v>4</v>
      </c>
      <c r="H25" s="2" t="s">
        <v>73</v>
      </c>
      <c r="I25" s="2">
        <v>4</v>
      </c>
      <c r="J25" s="2">
        <v>5</v>
      </c>
      <c r="K25" s="2">
        <v>3</v>
      </c>
      <c r="L25" s="2">
        <v>3</v>
      </c>
      <c r="M25" s="5">
        <f>AVERAGE(C25:L25)</f>
        <v>3.625</v>
      </c>
      <c r="N25" s="5"/>
      <c r="O25" s="2"/>
      <c r="P25" s="5"/>
      <c r="Q25" s="5"/>
      <c r="R25" s="5"/>
      <c r="S25" s="5"/>
      <c r="T25" s="5"/>
      <c r="U25" s="2">
        <v>16</v>
      </c>
      <c r="V25" s="12"/>
      <c r="W25" s="43">
        <v>0</v>
      </c>
      <c r="X25" s="2">
        <v>24</v>
      </c>
      <c r="Z25" s="10">
        <f t="shared" si="1"/>
        <v>40</v>
      </c>
      <c r="AA25" s="10"/>
      <c r="AB25" s="10"/>
      <c r="AC25" s="10"/>
    </row>
    <row r="26" spans="1:29" ht="11.25" customHeight="1">
      <c r="A26" s="5">
        <v>22</v>
      </c>
      <c r="B26" s="20"/>
      <c r="C26" s="2" t="s">
        <v>95</v>
      </c>
      <c r="D26" s="2">
        <v>3</v>
      </c>
      <c r="E26" s="2">
        <v>4</v>
      </c>
      <c r="F26" s="2">
        <v>3</v>
      </c>
      <c r="G26" s="2">
        <v>4</v>
      </c>
      <c r="H26" s="2" t="s">
        <v>73</v>
      </c>
      <c r="I26" s="2">
        <v>4</v>
      </c>
      <c r="J26" s="2">
        <v>3</v>
      </c>
      <c r="K26" s="2">
        <v>3</v>
      </c>
      <c r="L26" s="2">
        <v>4</v>
      </c>
      <c r="M26" s="5">
        <f t="shared" ref="M26:M36" si="2">AVERAGE(D26:L26)</f>
        <v>3.5</v>
      </c>
      <c r="N26" s="5"/>
      <c r="O26" s="2"/>
      <c r="P26" s="5"/>
      <c r="Q26" s="5"/>
      <c r="R26" s="5"/>
      <c r="S26" s="5"/>
      <c r="T26" s="5"/>
      <c r="U26" s="2">
        <v>16</v>
      </c>
      <c r="V26" s="12"/>
      <c r="W26" s="46">
        <v>4</v>
      </c>
      <c r="X26" s="2">
        <v>10</v>
      </c>
      <c r="Z26" s="10">
        <f t="shared" si="1"/>
        <v>30</v>
      </c>
      <c r="AA26" s="10"/>
      <c r="AB26" s="10"/>
      <c r="AC26" s="10"/>
    </row>
    <row r="27" spans="1:29" ht="11.25" customHeight="1">
      <c r="A27" s="5">
        <v>23</v>
      </c>
      <c r="B27" s="20"/>
      <c r="C27" s="2" t="s">
        <v>96</v>
      </c>
      <c r="D27" s="2">
        <v>2</v>
      </c>
      <c r="E27" s="2">
        <v>2</v>
      </c>
      <c r="F27" s="2">
        <v>2</v>
      </c>
      <c r="G27" s="2">
        <v>2</v>
      </c>
      <c r="H27" s="2">
        <v>2</v>
      </c>
      <c r="I27" s="2">
        <v>2</v>
      </c>
      <c r="J27" s="2">
        <v>2</v>
      </c>
      <c r="K27" s="2">
        <v>2</v>
      </c>
      <c r="L27" s="2">
        <v>2</v>
      </c>
      <c r="M27" s="5">
        <f t="shared" si="2"/>
        <v>2</v>
      </c>
      <c r="N27" s="5"/>
      <c r="O27" s="2"/>
      <c r="P27" s="5"/>
      <c r="Q27" s="5"/>
      <c r="R27" s="5"/>
      <c r="S27" s="5"/>
      <c r="T27" s="5"/>
      <c r="U27" s="2">
        <v>53</v>
      </c>
      <c r="V27" s="12"/>
      <c r="W27" s="46">
        <v>54</v>
      </c>
      <c r="X27" s="2">
        <v>54</v>
      </c>
      <c r="Z27" s="11">
        <f t="shared" si="1"/>
        <v>161</v>
      </c>
      <c r="AA27" s="11" t="s">
        <v>75</v>
      </c>
      <c r="AB27" s="10"/>
      <c r="AC27" s="10"/>
    </row>
    <row r="28" spans="1:29" ht="11.25" customHeight="1">
      <c r="A28" s="5">
        <v>24</v>
      </c>
      <c r="B28" s="20"/>
      <c r="C28" s="2" t="s">
        <v>97</v>
      </c>
      <c r="D28" s="2">
        <v>2</v>
      </c>
      <c r="E28" s="2">
        <v>3</v>
      </c>
      <c r="F28" s="2">
        <v>2</v>
      </c>
      <c r="G28" s="2">
        <v>2</v>
      </c>
      <c r="H28" s="2">
        <v>2</v>
      </c>
      <c r="I28" s="2">
        <v>2</v>
      </c>
      <c r="J28" s="2">
        <v>2</v>
      </c>
      <c r="K28" s="2">
        <v>2</v>
      </c>
      <c r="L28" s="2">
        <v>2</v>
      </c>
      <c r="M28" s="5">
        <f t="shared" si="2"/>
        <v>2.1111111111111112</v>
      </c>
      <c r="N28" s="5"/>
      <c r="O28" s="2"/>
      <c r="P28" s="5"/>
      <c r="Q28" s="5"/>
      <c r="R28" s="5"/>
      <c r="S28" s="5"/>
      <c r="T28" s="5"/>
      <c r="U28" s="2">
        <v>35</v>
      </c>
      <c r="V28" s="12"/>
      <c r="W28" s="43">
        <v>6</v>
      </c>
      <c r="X28" s="2">
        <v>0</v>
      </c>
      <c r="Z28" s="10">
        <f t="shared" si="1"/>
        <v>41</v>
      </c>
      <c r="AA28" s="10"/>
      <c r="AB28" s="10"/>
      <c r="AC28" s="10"/>
    </row>
    <row r="29" spans="1:29" ht="11.25" customHeight="1">
      <c r="A29" s="5">
        <v>25</v>
      </c>
      <c r="B29" s="20"/>
      <c r="C29" s="2" t="s">
        <v>98</v>
      </c>
      <c r="D29" s="2">
        <v>3</v>
      </c>
      <c r="E29" s="2">
        <v>4</v>
      </c>
      <c r="F29" s="2">
        <v>3</v>
      </c>
      <c r="G29" s="2">
        <v>3</v>
      </c>
      <c r="H29" s="2" t="s">
        <v>73</v>
      </c>
      <c r="I29" s="2">
        <v>3</v>
      </c>
      <c r="J29" s="2">
        <v>3</v>
      </c>
      <c r="K29" s="2">
        <v>3</v>
      </c>
      <c r="L29" s="2">
        <v>3</v>
      </c>
      <c r="M29" s="5">
        <f t="shared" si="2"/>
        <v>3.125</v>
      </c>
      <c r="N29" s="5"/>
      <c r="O29" s="2"/>
      <c r="P29" s="5"/>
      <c r="Q29" s="5"/>
      <c r="R29" s="5"/>
      <c r="S29" s="5"/>
      <c r="T29" s="5"/>
      <c r="U29" s="2">
        <v>19</v>
      </c>
      <c r="V29" s="12">
        <v>3</v>
      </c>
      <c r="W29" s="46">
        <v>0</v>
      </c>
      <c r="X29" s="2">
        <v>0</v>
      </c>
      <c r="Z29" s="10">
        <f t="shared" si="1"/>
        <v>22</v>
      </c>
      <c r="AA29" s="10"/>
      <c r="AB29" s="10"/>
      <c r="AC29" s="10"/>
    </row>
    <row r="30" spans="1:29" ht="11.25" customHeight="1">
      <c r="A30" s="5">
        <v>26</v>
      </c>
      <c r="B30" s="20"/>
      <c r="C30" s="2" t="s">
        <v>99</v>
      </c>
      <c r="D30" s="2">
        <v>3</v>
      </c>
      <c r="E30" s="2">
        <v>4</v>
      </c>
      <c r="F30" s="2">
        <v>4</v>
      </c>
      <c r="G30" s="2">
        <v>4</v>
      </c>
      <c r="H30" s="2" t="s">
        <v>73</v>
      </c>
      <c r="I30" s="2">
        <v>2</v>
      </c>
      <c r="J30" s="2">
        <v>4</v>
      </c>
      <c r="K30" s="2">
        <v>3</v>
      </c>
      <c r="L30" s="2" t="s">
        <v>74</v>
      </c>
      <c r="M30" s="5">
        <f t="shared" si="2"/>
        <v>3.4285714285714284</v>
      </c>
      <c r="N30" s="5"/>
      <c r="O30" s="2"/>
      <c r="P30" s="5"/>
      <c r="Q30" s="5"/>
      <c r="R30" s="5"/>
      <c r="S30" s="5"/>
      <c r="T30" s="5"/>
      <c r="U30" s="2">
        <v>16</v>
      </c>
      <c r="V30" s="12">
        <v>3</v>
      </c>
      <c r="W30" s="46">
        <v>6</v>
      </c>
      <c r="X30" s="2">
        <v>2</v>
      </c>
      <c r="Z30" s="10">
        <f t="shared" si="1"/>
        <v>27</v>
      </c>
      <c r="AA30" s="10"/>
      <c r="AB30" s="10"/>
      <c r="AC30" s="10"/>
    </row>
    <row r="31" spans="1:29" ht="11.25" customHeight="1">
      <c r="A31" s="5">
        <v>27</v>
      </c>
      <c r="B31" s="20"/>
      <c r="C31" s="2" t="s">
        <v>100</v>
      </c>
      <c r="D31" s="2">
        <v>2</v>
      </c>
      <c r="E31" s="2">
        <v>2</v>
      </c>
      <c r="F31" s="2">
        <v>2</v>
      </c>
      <c r="G31" s="2">
        <v>2</v>
      </c>
      <c r="H31" s="2">
        <v>2</v>
      </c>
      <c r="I31" s="2">
        <v>2</v>
      </c>
      <c r="J31" s="2">
        <v>2</v>
      </c>
      <c r="K31" s="2">
        <v>2</v>
      </c>
      <c r="L31" s="2">
        <v>2</v>
      </c>
      <c r="M31" s="5">
        <f t="shared" si="2"/>
        <v>2</v>
      </c>
      <c r="N31" s="5"/>
      <c r="O31" s="2"/>
      <c r="P31" s="5"/>
      <c r="Q31" s="5"/>
      <c r="R31" s="5"/>
      <c r="S31" s="5"/>
      <c r="T31" s="5"/>
      <c r="U31" s="2">
        <v>52</v>
      </c>
      <c r="V31" s="12"/>
      <c r="W31" s="46">
        <v>32</v>
      </c>
      <c r="X31" s="2">
        <v>10</v>
      </c>
      <c r="Z31" s="11">
        <f t="shared" si="1"/>
        <v>94</v>
      </c>
      <c r="AA31" s="11" t="s">
        <v>75</v>
      </c>
      <c r="AB31" s="10"/>
      <c r="AC31" s="10"/>
    </row>
    <row r="32" spans="1:29" ht="11.25" customHeight="1">
      <c r="A32" s="5">
        <v>28</v>
      </c>
      <c r="B32" s="20"/>
      <c r="C32" s="47" t="s">
        <v>101</v>
      </c>
      <c r="D32" s="48">
        <v>4</v>
      </c>
      <c r="E32" s="48">
        <v>4</v>
      </c>
      <c r="F32" s="48">
        <v>3</v>
      </c>
      <c r="G32" s="48">
        <v>5</v>
      </c>
      <c r="H32" s="9" t="s">
        <v>73</v>
      </c>
      <c r="I32" s="48">
        <v>5</v>
      </c>
      <c r="J32" s="48">
        <v>3</v>
      </c>
      <c r="K32" s="48">
        <v>5</v>
      </c>
      <c r="L32" s="48">
        <v>3</v>
      </c>
      <c r="M32" s="49">
        <f t="shared" si="2"/>
        <v>4</v>
      </c>
      <c r="N32" s="49"/>
      <c r="O32" s="9"/>
      <c r="P32" s="49"/>
      <c r="Q32" s="49"/>
      <c r="R32" s="49"/>
      <c r="S32" s="49"/>
      <c r="T32" s="49"/>
      <c r="U32" s="9">
        <v>19</v>
      </c>
      <c r="V32" s="12"/>
      <c r="W32" s="50">
        <v>10</v>
      </c>
      <c r="X32" s="2">
        <v>2</v>
      </c>
      <c r="Z32" s="10">
        <f t="shared" si="1"/>
        <v>31</v>
      </c>
      <c r="AA32" s="10"/>
      <c r="AB32" s="10"/>
      <c r="AC32" s="10"/>
    </row>
    <row r="33" spans="1:29" ht="11.25" customHeight="1">
      <c r="A33" s="5">
        <v>29</v>
      </c>
      <c r="B33" s="20"/>
      <c r="C33" s="47" t="s">
        <v>102</v>
      </c>
      <c r="D33" s="48">
        <v>4</v>
      </c>
      <c r="E33" s="48">
        <v>4</v>
      </c>
      <c r="F33" s="48">
        <v>4</v>
      </c>
      <c r="G33" s="48">
        <v>5</v>
      </c>
      <c r="H33" s="9" t="s">
        <v>73</v>
      </c>
      <c r="I33" s="48">
        <v>5</v>
      </c>
      <c r="J33" s="48">
        <v>4</v>
      </c>
      <c r="K33" s="48">
        <v>5</v>
      </c>
      <c r="L33" s="48">
        <v>5</v>
      </c>
      <c r="M33" s="49">
        <f t="shared" si="2"/>
        <v>4.5</v>
      </c>
      <c r="N33" s="49"/>
      <c r="O33" s="9"/>
      <c r="P33" s="49"/>
      <c r="Q33" s="49"/>
      <c r="R33" s="49"/>
      <c r="S33" s="49"/>
      <c r="T33" s="49"/>
      <c r="U33" s="9">
        <v>9</v>
      </c>
      <c r="V33" s="12">
        <v>6</v>
      </c>
      <c r="W33" s="50">
        <v>0</v>
      </c>
      <c r="X33" s="2">
        <v>0</v>
      </c>
      <c r="Z33" s="11">
        <v>0</v>
      </c>
      <c r="AA33" s="10"/>
      <c r="AB33" s="10"/>
      <c r="AC33" s="10"/>
    </row>
    <row r="34" spans="1:29" ht="19.5" customHeight="1">
      <c r="A34" s="2">
        <v>30</v>
      </c>
      <c r="B34" s="51"/>
      <c r="C34" s="52"/>
      <c r="D34" s="51">
        <v>2</v>
      </c>
      <c r="E34" s="51">
        <v>3</v>
      </c>
      <c r="F34" s="2">
        <v>3</v>
      </c>
      <c r="G34" s="2">
        <v>4</v>
      </c>
      <c r="H34" s="2" t="s">
        <v>73</v>
      </c>
      <c r="I34" s="2" t="s">
        <v>73</v>
      </c>
      <c r="J34" s="2">
        <v>3</v>
      </c>
      <c r="K34" s="2">
        <v>5</v>
      </c>
      <c r="L34" s="2">
        <v>2</v>
      </c>
      <c r="M34" s="5">
        <f t="shared" si="2"/>
        <v>3.1428571428571428</v>
      </c>
      <c r="N34" s="5"/>
      <c r="O34" s="5"/>
      <c r="P34" s="5"/>
      <c r="Q34" s="5"/>
      <c r="R34" s="5"/>
      <c r="S34" s="5"/>
      <c r="T34" s="5"/>
      <c r="U34" s="2">
        <v>30</v>
      </c>
      <c r="V34" s="12"/>
      <c r="W34" s="5"/>
      <c r="X34" s="5"/>
      <c r="Z34" s="10"/>
      <c r="AA34" s="10"/>
      <c r="AB34" s="10"/>
      <c r="AC34" s="10"/>
    </row>
    <row r="35" spans="1:29" ht="15" customHeight="1">
      <c r="A35" s="21">
        <v>31</v>
      </c>
      <c r="B35" s="53"/>
      <c r="C35" s="54"/>
      <c r="D35" s="53">
        <v>2</v>
      </c>
      <c r="E35" s="53">
        <v>4</v>
      </c>
      <c r="F35" s="9">
        <v>2</v>
      </c>
      <c r="G35" s="9">
        <v>3</v>
      </c>
      <c r="H35" s="9" t="s">
        <v>73</v>
      </c>
      <c r="I35" s="9" t="s">
        <v>73</v>
      </c>
      <c r="J35" s="9">
        <v>2</v>
      </c>
      <c r="K35" s="9">
        <v>2</v>
      </c>
      <c r="L35" s="2" t="s">
        <v>74</v>
      </c>
      <c r="M35" s="49">
        <f t="shared" si="2"/>
        <v>2.5</v>
      </c>
      <c r="N35" s="49"/>
      <c r="O35" s="49"/>
      <c r="P35" s="49"/>
      <c r="Q35" s="49"/>
      <c r="R35" s="49"/>
      <c r="S35" s="49"/>
      <c r="T35" s="49"/>
      <c r="U35" s="9">
        <v>31</v>
      </c>
      <c r="V35" s="49"/>
      <c r="W35" s="49"/>
      <c r="X35" s="49"/>
    </row>
    <row r="36" spans="1:29" ht="11.25" customHeight="1">
      <c r="A36" s="55">
        <v>32</v>
      </c>
      <c r="B36" s="53"/>
      <c r="C36" s="54"/>
      <c r="D36" s="53">
        <v>2</v>
      </c>
      <c r="E36" s="53">
        <v>2</v>
      </c>
      <c r="F36" s="9">
        <v>2</v>
      </c>
      <c r="G36" s="9">
        <v>3</v>
      </c>
      <c r="H36" s="9" t="s">
        <v>73</v>
      </c>
      <c r="I36" s="9" t="s">
        <v>73</v>
      </c>
      <c r="J36" s="9">
        <v>2</v>
      </c>
      <c r="K36" s="9" t="s">
        <v>73</v>
      </c>
      <c r="L36" s="2" t="s">
        <v>74</v>
      </c>
      <c r="M36" s="49">
        <f t="shared" si="2"/>
        <v>2.2000000000000002</v>
      </c>
      <c r="N36" s="49"/>
      <c r="O36" s="49"/>
      <c r="P36" s="49"/>
      <c r="Q36" s="49"/>
      <c r="R36" s="49"/>
      <c r="S36" s="49"/>
      <c r="T36" s="49"/>
      <c r="U36" s="9">
        <v>49</v>
      </c>
      <c r="V36" s="49"/>
      <c r="W36" s="49"/>
      <c r="X36" s="49"/>
    </row>
    <row r="37" spans="1:29" ht="15.75" customHeight="1">
      <c r="A37" s="56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8">
        <v>122</v>
      </c>
    </row>
    <row r="38" spans="1:29" ht="14.25" customHeight="1">
      <c r="A38" s="56"/>
      <c r="B38" s="29"/>
      <c r="C38" s="30" t="s">
        <v>103</v>
      </c>
      <c r="D38" s="31"/>
      <c r="E38" s="31"/>
      <c r="F38" s="31"/>
      <c r="G38" s="31"/>
      <c r="H38" s="31"/>
      <c r="I38" s="31"/>
      <c r="J38" s="399" t="s">
        <v>53</v>
      </c>
      <c r="K38" s="397"/>
      <c r="L38" s="397"/>
      <c r="M38" s="397"/>
      <c r="N38" s="397"/>
      <c r="O38" s="397"/>
      <c r="P38" s="397"/>
      <c r="Q38" s="397"/>
      <c r="R38" s="399" t="s">
        <v>104</v>
      </c>
      <c r="S38" s="397"/>
      <c r="T38" s="397"/>
      <c r="U38" s="397"/>
      <c r="V38" s="397"/>
      <c r="W38" s="397"/>
      <c r="X38" s="397"/>
      <c r="Y38" s="34"/>
    </row>
    <row r="39" spans="1:29" ht="8.25" customHeight="1">
      <c r="A39" s="56"/>
      <c r="Y39" s="59"/>
    </row>
    <row r="40" spans="1:29" ht="11.25" customHeight="1">
      <c r="A40" s="60"/>
      <c r="B40" s="396" t="s">
        <v>55</v>
      </c>
      <c r="C40" s="397"/>
      <c r="D40" s="31"/>
      <c r="E40" s="399" t="s">
        <v>56</v>
      </c>
      <c r="F40" s="397"/>
      <c r="G40" s="397"/>
      <c r="H40" s="397"/>
      <c r="I40" s="397"/>
      <c r="J40" s="397"/>
      <c r="K40" s="397"/>
      <c r="L40" s="397"/>
      <c r="M40" s="397"/>
      <c r="N40" s="397"/>
      <c r="O40" s="399" t="s">
        <v>57</v>
      </c>
      <c r="P40" s="397"/>
      <c r="Q40" s="397"/>
      <c r="R40" s="397"/>
      <c r="S40" s="397"/>
      <c r="T40" s="397"/>
      <c r="U40" s="397"/>
      <c r="V40" s="397"/>
      <c r="W40" s="397"/>
      <c r="X40" s="397"/>
      <c r="Y40" s="34"/>
    </row>
    <row r="41" spans="1:29" ht="12.75" customHeight="1">
      <c r="A41" s="59"/>
      <c r="B41" s="398" t="s">
        <v>105</v>
      </c>
      <c r="C41" s="397"/>
      <c r="D41" s="397"/>
      <c r="E41" s="397"/>
      <c r="F41" s="397"/>
      <c r="G41" s="30" t="s">
        <v>106</v>
      </c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4"/>
    </row>
    <row r="42" spans="1:29" ht="12.75" customHeight="1">
      <c r="A42" s="59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4"/>
    </row>
    <row r="43" spans="1:29" ht="12.75" customHeight="1">
      <c r="A43" s="59"/>
      <c r="B43" s="38" t="s">
        <v>60</v>
      </c>
      <c r="C43" s="38"/>
      <c r="D43" s="38"/>
      <c r="E43" s="400" t="s">
        <v>61</v>
      </c>
      <c r="F43" s="401"/>
      <c r="G43" s="401"/>
      <c r="H43" s="401"/>
      <c r="I43" s="401"/>
      <c r="J43" s="401"/>
      <c r="K43" s="401"/>
      <c r="L43" s="401"/>
      <c r="M43" s="401"/>
      <c r="N43" s="38"/>
      <c r="O43" s="38"/>
      <c r="P43" s="400" t="s">
        <v>62</v>
      </c>
      <c r="Q43" s="401"/>
      <c r="R43" s="401"/>
      <c r="S43" s="401"/>
      <c r="T43" s="401"/>
      <c r="U43" s="401"/>
      <c r="V43" s="401"/>
      <c r="W43" s="401"/>
      <c r="X43" s="401"/>
      <c r="Y43" s="40"/>
    </row>
    <row r="44" spans="1:29" ht="12.75" customHeight="1"/>
    <row r="45" spans="1:29" ht="12.75" customHeight="1"/>
    <row r="46" spans="1:29" ht="12.75" customHeight="1"/>
    <row r="47" spans="1:29" ht="12.75" customHeight="1"/>
    <row r="48" spans="1:29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0">
    <mergeCell ref="A1:Y1"/>
    <mergeCell ref="A2:Y2"/>
    <mergeCell ref="A3:A4"/>
    <mergeCell ref="B3:B4"/>
    <mergeCell ref="C3:C4"/>
    <mergeCell ref="D3:D4"/>
    <mergeCell ref="E3:E4"/>
    <mergeCell ref="X3:X4"/>
    <mergeCell ref="S3:S4"/>
    <mergeCell ref="T3:T4"/>
    <mergeCell ref="U3:U4"/>
    <mergeCell ref="W3:W4"/>
    <mergeCell ref="R38:X38"/>
    <mergeCell ref="J38:Q38"/>
    <mergeCell ref="E40:N40"/>
    <mergeCell ref="E43:M43"/>
    <mergeCell ref="N3:N4"/>
    <mergeCell ref="O3:R3"/>
    <mergeCell ref="O40:X40"/>
    <mergeCell ref="P43:X43"/>
    <mergeCell ref="I3:I4"/>
    <mergeCell ref="J3:J4"/>
    <mergeCell ref="K3:K4"/>
    <mergeCell ref="L3:L4"/>
    <mergeCell ref="M3:M4"/>
    <mergeCell ref="F3:F4"/>
    <mergeCell ref="G3:G4"/>
    <mergeCell ref="B40:C40"/>
    <mergeCell ref="B41:F41"/>
    <mergeCell ref="H3:H4"/>
  </mergeCells>
  <pageMargins left="0.7" right="0.7" top="0.75" bottom="0.75" header="0" footer="0"/>
  <pageSetup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94"/>
  <sheetViews>
    <sheetView workbookViewId="0"/>
  </sheetViews>
  <sheetFormatPr defaultColWidth="14.42578125" defaultRowHeight="15" customHeight="1"/>
  <cols>
    <col min="1" max="1" width="2.7109375" customWidth="1"/>
    <col min="2" max="2" width="28.42578125" customWidth="1"/>
    <col min="3" max="3" width="14.28515625" customWidth="1"/>
    <col min="4" max="5" width="3.28515625" customWidth="1"/>
    <col min="6" max="6" width="3.5703125" customWidth="1"/>
    <col min="7" max="7" width="3.7109375" customWidth="1"/>
    <col min="8" max="8" width="3.42578125" customWidth="1"/>
    <col min="9" max="9" width="3.7109375" customWidth="1"/>
    <col min="10" max="10" width="3.5703125" customWidth="1"/>
    <col min="11" max="13" width="3.42578125" customWidth="1"/>
    <col min="14" max="14" width="3.5703125" customWidth="1"/>
    <col min="15" max="15" width="7.7109375" customWidth="1"/>
    <col min="16" max="16" width="5.5703125" customWidth="1"/>
    <col min="17" max="17" width="4.5703125" customWidth="1"/>
    <col min="18" max="18" width="33.42578125" customWidth="1"/>
    <col min="19" max="19" width="0.42578125" customWidth="1"/>
  </cols>
  <sheetData>
    <row r="1" spans="1:19" ht="31.5" customHeight="1">
      <c r="A1" s="404" t="s">
        <v>107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6"/>
    </row>
    <row r="2" spans="1:19" ht="12.75" customHeight="1">
      <c r="A2" s="408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6"/>
    </row>
    <row r="3" spans="1:19" ht="37.5" customHeight="1">
      <c r="A3" s="409" t="s">
        <v>1</v>
      </c>
      <c r="B3" s="410" t="s">
        <v>2</v>
      </c>
      <c r="C3" s="411"/>
      <c r="D3" s="61"/>
      <c r="E3" s="394" t="s">
        <v>108</v>
      </c>
      <c r="F3" s="394" t="s">
        <v>109</v>
      </c>
      <c r="G3" s="394" t="s">
        <v>4</v>
      </c>
      <c r="H3" s="394" t="s">
        <v>110</v>
      </c>
      <c r="I3" s="394" t="s">
        <v>20</v>
      </c>
      <c r="J3" s="394" t="s">
        <v>6</v>
      </c>
      <c r="K3" s="61"/>
      <c r="L3" s="394" t="s">
        <v>68</v>
      </c>
      <c r="M3" s="394" t="s">
        <v>8</v>
      </c>
      <c r="N3" s="412" t="s">
        <v>69</v>
      </c>
      <c r="O3" s="394" t="s">
        <v>111</v>
      </c>
      <c r="P3" s="407" t="s">
        <v>112</v>
      </c>
      <c r="Q3" s="407" t="s">
        <v>113</v>
      </c>
    </row>
    <row r="4" spans="1:19" ht="98.25" customHeight="1">
      <c r="A4" s="395"/>
      <c r="B4" s="395"/>
      <c r="C4" s="395"/>
      <c r="D4" s="62" t="s">
        <v>114</v>
      </c>
      <c r="E4" s="395"/>
      <c r="F4" s="395"/>
      <c r="G4" s="395"/>
      <c r="H4" s="395"/>
      <c r="I4" s="395"/>
      <c r="J4" s="395"/>
      <c r="K4" s="62" t="s">
        <v>115</v>
      </c>
      <c r="L4" s="395"/>
      <c r="M4" s="395"/>
      <c r="N4" s="403"/>
      <c r="O4" s="395"/>
      <c r="P4" s="395"/>
      <c r="Q4" s="395"/>
      <c r="S4" s="25" t="s">
        <v>116</v>
      </c>
    </row>
    <row r="5" spans="1:19" ht="11.25" customHeight="1">
      <c r="A5" s="5">
        <v>1</v>
      </c>
      <c r="B5" s="63"/>
      <c r="C5" s="2" t="s">
        <v>117</v>
      </c>
      <c r="D5" s="2">
        <v>3</v>
      </c>
      <c r="E5" s="2">
        <v>4</v>
      </c>
      <c r="F5" s="2">
        <v>3</v>
      </c>
      <c r="G5" s="2">
        <v>4</v>
      </c>
      <c r="H5" s="2"/>
      <c r="I5" s="2">
        <v>4</v>
      </c>
      <c r="J5" s="2">
        <v>4</v>
      </c>
      <c r="K5" s="2">
        <v>5</v>
      </c>
      <c r="L5" s="2" t="s">
        <v>118</v>
      </c>
      <c r="M5" s="2">
        <v>3</v>
      </c>
      <c r="N5" s="5">
        <f t="shared" ref="N5:N23" si="0">AVERAGE(D5:M5)</f>
        <v>3.75</v>
      </c>
      <c r="O5" s="2">
        <v>42</v>
      </c>
      <c r="P5" s="2">
        <v>26</v>
      </c>
      <c r="Q5" s="2">
        <v>16</v>
      </c>
      <c r="R5" s="10"/>
      <c r="S5" s="25" t="s">
        <v>119</v>
      </c>
    </row>
    <row r="6" spans="1:19" ht="11.25" customHeight="1">
      <c r="A6" s="5">
        <v>2</v>
      </c>
      <c r="B6" s="63"/>
      <c r="C6" s="2" t="s">
        <v>120</v>
      </c>
      <c r="D6" s="2">
        <v>2</v>
      </c>
      <c r="E6" s="2" t="s">
        <v>118</v>
      </c>
      <c r="F6" s="2">
        <v>4</v>
      </c>
      <c r="G6" s="2">
        <v>2</v>
      </c>
      <c r="H6" s="2"/>
      <c r="I6" s="2" t="s">
        <v>121</v>
      </c>
      <c r="J6" s="2">
        <v>2</v>
      </c>
      <c r="K6" s="2">
        <v>5</v>
      </c>
      <c r="L6" s="2" t="s">
        <v>118</v>
      </c>
      <c r="M6" s="2">
        <v>2</v>
      </c>
      <c r="N6" s="5">
        <f t="shared" si="0"/>
        <v>2.8333333333333335</v>
      </c>
      <c r="O6" s="2">
        <v>92</v>
      </c>
      <c r="P6" s="2">
        <v>2</v>
      </c>
      <c r="Q6" s="2">
        <v>90</v>
      </c>
      <c r="R6" s="10"/>
      <c r="S6" s="11" t="s">
        <v>122</v>
      </c>
    </row>
    <row r="7" spans="1:19" ht="11.25" customHeight="1">
      <c r="A7" s="5">
        <v>3</v>
      </c>
      <c r="B7" s="63"/>
      <c r="C7" s="2" t="s">
        <v>123</v>
      </c>
      <c r="D7" s="2">
        <v>2</v>
      </c>
      <c r="E7" s="2" t="s">
        <v>121</v>
      </c>
      <c r="F7" s="2">
        <v>3</v>
      </c>
      <c r="G7" s="2">
        <v>2</v>
      </c>
      <c r="H7" s="2"/>
      <c r="I7" s="2">
        <v>4</v>
      </c>
      <c r="J7" s="2">
        <v>2</v>
      </c>
      <c r="K7" s="2">
        <v>4</v>
      </c>
      <c r="L7" s="2">
        <v>4</v>
      </c>
      <c r="M7" s="2">
        <v>4</v>
      </c>
      <c r="N7" s="5">
        <f t="shared" si="0"/>
        <v>3.125</v>
      </c>
      <c r="O7" s="2">
        <v>86</v>
      </c>
      <c r="P7" s="2">
        <v>8</v>
      </c>
      <c r="Q7" s="2">
        <v>78</v>
      </c>
      <c r="R7" s="11"/>
      <c r="S7" s="11"/>
    </row>
    <row r="8" spans="1:19" ht="11.25" customHeight="1">
      <c r="A8" s="2">
        <v>4</v>
      </c>
      <c r="B8" s="63"/>
      <c r="C8" s="2" t="s">
        <v>124</v>
      </c>
      <c r="D8" s="2">
        <v>3</v>
      </c>
      <c r="E8" s="2">
        <v>4</v>
      </c>
      <c r="F8" s="2">
        <v>4</v>
      </c>
      <c r="G8" s="2">
        <v>3</v>
      </c>
      <c r="H8" s="2"/>
      <c r="I8" s="2">
        <v>3</v>
      </c>
      <c r="J8" s="2">
        <v>5</v>
      </c>
      <c r="K8" s="2">
        <v>4</v>
      </c>
      <c r="L8" s="2">
        <v>5</v>
      </c>
      <c r="M8" s="2">
        <v>3</v>
      </c>
      <c r="N8" s="5">
        <f t="shared" si="0"/>
        <v>3.7777777777777777</v>
      </c>
      <c r="O8" s="2">
        <v>0</v>
      </c>
      <c r="P8" s="2">
        <v>0</v>
      </c>
      <c r="Q8" s="2">
        <v>0</v>
      </c>
      <c r="R8" s="11"/>
      <c r="S8" s="11" t="s">
        <v>125</v>
      </c>
    </row>
    <row r="9" spans="1:19" ht="11.25" customHeight="1">
      <c r="A9" s="2">
        <v>6</v>
      </c>
      <c r="B9" s="63"/>
      <c r="C9" s="2" t="s">
        <v>126</v>
      </c>
      <c r="D9" s="2">
        <v>2</v>
      </c>
      <c r="E9" s="2" t="s">
        <v>121</v>
      </c>
      <c r="F9" s="2">
        <v>3</v>
      </c>
      <c r="G9" s="2">
        <v>2</v>
      </c>
      <c r="H9" s="2"/>
      <c r="I9" s="2" t="s">
        <v>121</v>
      </c>
      <c r="J9" s="2">
        <v>2</v>
      </c>
      <c r="K9" s="2">
        <v>3</v>
      </c>
      <c r="L9" s="25" t="s">
        <v>118</v>
      </c>
      <c r="M9" s="2">
        <v>2</v>
      </c>
      <c r="N9" s="5">
        <f t="shared" si="0"/>
        <v>2.3333333333333335</v>
      </c>
      <c r="O9" s="2">
        <v>100</v>
      </c>
      <c r="P9" s="2">
        <v>100</v>
      </c>
      <c r="Q9" s="2">
        <v>100</v>
      </c>
      <c r="R9" s="11"/>
      <c r="S9" s="11" t="s">
        <v>127</v>
      </c>
    </row>
    <row r="10" spans="1:19" ht="11.25" customHeight="1">
      <c r="A10" s="2">
        <v>7</v>
      </c>
      <c r="B10" s="63"/>
      <c r="C10" s="2" t="s">
        <v>128</v>
      </c>
      <c r="D10" s="2">
        <v>2</v>
      </c>
      <c r="E10" s="2">
        <v>3</v>
      </c>
      <c r="F10" s="2">
        <v>2</v>
      </c>
      <c r="G10" s="2">
        <v>2</v>
      </c>
      <c r="H10" s="2"/>
      <c r="I10" s="2" t="s">
        <v>118</v>
      </c>
      <c r="J10" s="2">
        <v>2</v>
      </c>
      <c r="K10" s="2">
        <v>3</v>
      </c>
      <c r="L10" s="25">
        <v>3</v>
      </c>
      <c r="M10" s="2">
        <v>3</v>
      </c>
      <c r="N10" s="5">
        <f t="shared" si="0"/>
        <v>2.5</v>
      </c>
      <c r="O10" s="2">
        <v>74</v>
      </c>
      <c r="P10" s="2">
        <v>24</v>
      </c>
      <c r="Q10" s="2">
        <v>50</v>
      </c>
      <c r="R10" s="11"/>
      <c r="S10" s="11" t="s">
        <v>129</v>
      </c>
    </row>
    <row r="11" spans="1:19" ht="11.25" customHeight="1">
      <c r="A11" s="2">
        <v>8</v>
      </c>
      <c r="B11" s="63"/>
      <c r="C11" s="11" t="s">
        <v>130</v>
      </c>
      <c r="D11" s="11">
        <v>3</v>
      </c>
      <c r="E11" s="2">
        <v>4</v>
      </c>
      <c r="F11" s="2">
        <v>4</v>
      </c>
      <c r="G11" s="2">
        <v>4</v>
      </c>
      <c r="H11" s="2"/>
      <c r="I11" s="2">
        <v>3</v>
      </c>
      <c r="J11" s="2">
        <v>5</v>
      </c>
      <c r="K11" s="2">
        <v>3</v>
      </c>
      <c r="L11" s="25">
        <v>5</v>
      </c>
      <c r="M11" s="2">
        <v>4</v>
      </c>
      <c r="N11" s="5">
        <f t="shared" si="0"/>
        <v>3.8888888888888888</v>
      </c>
      <c r="O11" s="12">
        <v>18</v>
      </c>
      <c r="P11" s="12">
        <v>4</v>
      </c>
      <c r="Q11" s="12">
        <v>14</v>
      </c>
      <c r="R11" s="11"/>
      <c r="S11" s="11" t="s">
        <v>131</v>
      </c>
    </row>
    <row r="12" spans="1:19" ht="11.25" customHeight="1">
      <c r="A12" s="2">
        <v>9</v>
      </c>
      <c r="B12" s="63"/>
      <c r="C12" s="2" t="s">
        <v>132</v>
      </c>
      <c r="D12" s="2">
        <v>3</v>
      </c>
      <c r="E12" s="2">
        <v>4</v>
      </c>
      <c r="F12" s="2">
        <v>4</v>
      </c>
      <c r="G12" s="2">
        <v>4</v>
      </c>
      <c r="H12" s="2"/>
      <c r="I12" s="2">
        <v>5</v>
      </c>
      <c r="J12" s="2">
        <v>5</v>
      </c>
      <c r="K12" s="2">
        <v>5</v>
      </c>
      <c r="L12" s="25" t="s">
        <v>118</v>
      </c>
      <c r="M12" s="2">
        <v>2</v>
      </c>
      <c r="N12" s="5">
        <f t="shared" si="0"/>
        <v>4</v>
      </c>
      <c r="O12" s="2">
        <v>36</v>
      </c>
      <c r="P12" s="2">
        <v>26</v>
      </c>
      <c r="Q12" s="2">
        <v>10</v>
      </c>
      <c r="R12" s="10"/>
      <c r="S12" s="11" t="s">
        <v>133</v>
      </c>
    </row>
    <row r="13" spans="1:19" ht="11.25" customHeight="1">
      <c r="A13" s="2">
        <v>10</v>
      </c>
      <c r="B13" s="63"/>
      <c r="C13" s="2" t="s">
        <v>134</v>
      </c>
      <c r="D13" s="2">
        <v>2</v>
      </c>
      <c r="E13" s="2" t="s">
        <v>118</v>
      </c>
      <c r="F13" s="2">
        <v>2</v>
      </c>
      <c r="G13" s="2">
        <v>2</v>
      </c>
      <c r="H13" s="2"/>
      <c r="I13" s="2">
        <v>3</v>
      </c>
      <c r="J13" s="2">
        <v>2</v>
      </c>
      <c r="K13" s="2" t="s">
        <v>74</v>
      </c>
      <c r="L13" s="2" t="s">
        <v>118</v>
      </c>
      <c r="M13" s="2">
        <v>2</v>
      </c>
      <c r="N13" s="5">
        <f t="shared" si="0"/>
        <v>2.1666666666666665</v>
      </c>
      <c r="O13" s="2">
        <v>82</v>
      </c>
      <c r="P13" s="25">
        <v>22</v>
      </c>
      <c r="Q13" s="2">
        <v>60</v>
      </c>
      <c r="R13" s="11"/>
      <c r="S13" s="11" t="s">
        <v>135</v>
      </c>
    </row>
    <row r="14" spans="1:19" ht="11.25" customHeight="1">
      <c r="A14" s="64">
        <v>11</v>
      </c>
      <c r="B14" s="63"/>
      <c r="C14" s="12" t="s">
        <v>136</v>
      </c>
      <c r="D14" s="12">
        <v>2</v>
      </c>
      <c r="E14" s="12">
        <v>3</v>
      </c>
      <c r="F14" s="12" t="s">
        <v>118</v>
      </c>
      <c r="G14" s="12">
        <v>4</v>
      </c>
      <c r="H14" s="12"/>
      <c r="I14" s="2" t="s">
        <v>137</v>
      </c>
      <c r="J14" s="12">
        <v>3</v>
      </c>
      <c r="K14" s="2">
        <v>5</v>
      </c>
      <c r="L14" s="2" t="s">
        <v>118</v>
      </c>
      <c r="M14" s="2">
        <v>2</v>
      </c>
      <c r="N14" s="5">
        <f t="shared" si="0"/>
        <v>3.1666666666666665</v>
      </c>
      <c r="O14" s="12">
        <v>72</v>
      </c>
      <c r="P14" s="2">
        <v>2</v>
      </c>
      <c r="Q14" s="12">
        <v>70</v>
      </c>
      <c r="R14" s="11"/>
      <c r="S14" s="11" t="s">
        <v>138</v>
      </c>
    </row>
    <row r="15" spans="1:19" ht="11.25" customHeight="1">
      <c r="A15" s="2">
        <v>12</v>
      </c>
      <c r="B15" s="63"/>
      <c r="C15" s="2" t="s">
        <v>139</v>
      </c>
      <c r="D15" s="2">
        <v>4</v>
      </c>
      <c r="E15" s="2">
        <v>4</v>
      </c>
      <c r="F15" s="2">
        <v>4</v>
      </c>
      <c r="G15" s="2">
        <v>4</v>
      </c>
      <c r="H15" s="2"/>
      <c r="I15" s="2">
        <v>5</v>
      </c>
      <c r="J15" s="2">
        <v>4</v>
      </c>
      <c r="K15" s="2">
        <v>4</v>
      </c>
      <c r="L15" s="2">
        <v>4</v>
      </c>
      <c r="M15" s="2">
        <v>4</v>
      </c>
      <c r="N15" s="5">
        <f t="shared" si="0"/>
        <v>4.1111111111111107</v>
      </c>
      <c r="O15" s="2">
        <v>20</v>
      </c>
      <c r="P15" s="2">
        <v>14</v>
      </c>
      <c r="Q15" s="2">
        <v>4</v>
      </c>
      <c r="R15" s="10"/>
      <c r="S15" s="11" t="s">
        <v>140</v>
      </c>
    </row>
    <row r="16" spans="1:19" ht="11.25" customHeight="1">
      <c r="A16" s="2">
        <v>13</v>
      </c>
      <c r="B16" s="63"/>
      <c r="C16" s="2" t="s">
        <v>141</v>
      </c>
      <c r="D16" s="2">
        <v>2</v>
      </c>
      <c r="E16" s="2" t="s">
        <v>121</v>
      </c>
      <c r="F16" s="2" t="s">
        <v>118</v>
      </c>
      <c r="G16" s="2">
        <v>2</v>
      </c>
      <c r="H16" s="2"/>
      <c r="I16" s="2" t="s">
        <v>121</v>
      </c>
      <c r="J16" s="2">
        <v>2</v>
      </c>
      <c r="K16" s="2" t="s">
        <v>121</v>
      </c>
      <c r="L16" s="2" t="s">
        <v>118</v>
      </c>
      <c r="M16" s="2">
        <v>2</v>
      </c>
      <c r="N16" s="5">
        <f t="shared" si="0"/>
        <v>2</v>
      </c>
      <c r="O16" s="2">
        <v>100</v>
      </c>
      <c r="P16" s="2">
        <v>100</v>
      </c>
      <c r="Q16" s="2">
        <v>0</v>
      </c>
      <c r="R16" s="10"/>
      <c r="S16" s="10"/>
    </row>
    <row r="17" spans="1:19" ht="11.25" customHeight="1">
      <c r="A17" s="2">
        <v>14</v>
      </c>
      <c r="B17" s="63"/>
      <c r="C17" s="2" t="s">
        <v>142</v>
      </c>
      <c r="D17" s="2">
        <v>2</v>
      </c>
      <c r="E17" s="2" t="s">
        <v>118</v>
      </c>
      <c r="F17" s="25" t="s">
        <v>118</v>
      </c>
      <c r="G17" s="2">
        <v>2</v>
      </c>
      <c r="H17" s="2"/>
      <c r="I17" s="2">
        <v>3</v>
      </c>
      <c r="J17" s="2">
        <v>2</v>
      </c>
      <c r="K17" s="2" t="s">
        <v>121</v>
      </c>
      <c r="L17" s="2" t="s">
        <v>118</v>
      </c>
      <c r="M17" s="2">
        <v>2</v>
      </c>
      <c r="N17" s="5">
        <f t="shared" si="0"/>
        <v>2.2000000000000002</v>
      </c>
      <c r="O17" s="2">
        <v>91</v>
      </c>
      <c r="P17" s="2">
        <v>44</v>
      </c>
      <c r="Q17" s="2">
        <v>47</v>
      </c>
      <c r="R17" s="11"/>
      <c r="S17" s="10"/>
    </row>
    <row r="18" spans="1:19" ht="11.25" customHeight="1">
      <c r="A18" s="2">
        <v>15</v>
      </c>
      <c r="B18" s="65"/>
      <c r="C18" s="2" t="s">
        <v>143</v>
      </c>
      <c r="D18" s="2">
        <v>2</v>
      </c>
      <c r="E18" s="2">
        <v>3</v>
      </c>
      <c r="F18" s="2">
        <v>2</v>
      </c>
      <c r="G18" s="2">
        <v>2</v>
      </c>
      <c r="H18" s="2"/>
      <c r="I18" s="2" t="s">
        <v>118</v>
      </c>
      <c r="J18" s="2">
        <v>3</v>
      </c>
      <c r="K18" s="2">
        <v>3</v>
      </c>
      <c r="L18" s="2">
        <v>3</v>
      </c>
      <c r="M18" s="2">
        <v>2</v>
      </c>
      <c r="N18" s="5">
        <f t="shared" si="0"/>
        <v>2.5</v>
      </c>
      <c r="O18" s="2">
        <v>50</v>
      </c>
      <c r="P18" s="2">
        <v>26</v>
      </c>
      <c r="Q18" s="2">
        <v>24</v>
      </c>
      <c r="R18" s="10"/>
      <c r="S18" s="10"/>
    </row>
    <row r="19" spans="1:19" ht="11.25" customHeight="1">
      <c r="A19" s="2">
        <v>16</v>
      </c>
      <c r="B19" s="63"/>
      <c r="C19" s="2" t="s">
        <v>144</v>
      </c>
      <c r="D19" s="2">
        <v>3</v>
      </c>
      <c r="E19" s="2">
        <v>4</v>
      </c>
      <c r="F19" s="2">
        <v>4</v>
      </c>
      <c r="G19" s="2">
        <v>3</v>
      </c>
      <c r="H19" s="2"/>
      <c r="I19" s="2">
        <v>3</v>
      </c>
      <c r="J19" s="2">
        <v>4</v>
      </c>
      <c r="K19" s="2">
        <v>4</v>
      </c>
      <c r="L19" s="2">
        <v>5</v>
      </c>
      <c r="M19" s="2">
        <v>3</v>
      </c>
      <c r="N19" s="5">
        <f t="shared" si="0"/>
        <v>3.6666666666666665</v>
      </c>
      <c r="O19" s="2">
        <v>20</v>
      </c>
      <c r="P19" s="2">
        <v>12</v>
      </c>
      <c r="Q19" s="2">
        <v>8</v>
      </c>
      <c r="R19" s="10"/>
      <c r="S19" s="10"/>
    </row>
    <row r="20" spans="1:19" ht="11.25" customHeight="1">
      <c r="A20" s="2">
        <v>17</v>
      </c>
      <c r="B20" s="63"/>
      <c r="C20" s="2" t="s">
        <v>145</v>
      </c>
      <c r="D20" s="25">
        <v>2</v>
      </c>
      <c r="E20" s="25">
        <v>3</v>
      </c>
      <c r="F20" s="2">
        <v>3</v>
      </c>
      <c r="G20" s="2">
        <v>2</v>
      </c>
      <c r="H20" s="2"/>
      <c r="I20" s="2" t="s">
        <v>118</v>
      </c>
      <c r="J20" s="2">
        <v>2</v>
      </c>
      <c r="K20" s="2">
        <v>2</v>
      </c>
      <c r="L20" s="2" t="s">
        <v>118</v>
      </c>
      <c r="M20" s="2">
        <v>2</v>
      </c>
      <c r="N20" s="5">
        <f t="shared" si="0"/>
        <v>2.2857142857142856</v>
      </c>
      <c r="O20" s="2">
        <v>68</v>
      </c>
      <c r="P20" s="2">
        <v>0</v>
      </c>
      <c r="Q20" s="2">
        <v>68</v>
      </c>
      <c r="R20" s="10"/>
      <c r="S20" s="10"/>
    </row>
    <row r="21" spans="1:19" ht="11.25" customHeight="1">
      <c r="A21" s="2">
        <v>18</v>
      </c>
      <c r="B21" s="63"/>
      <c r="C21" s="2" t="s">
        <v>146</v>
      </c>
      <c r="D21" s="2">
        <v>2</v>
      </c>
      <c r="E21" s="2" t="s">
        <v>118</v>
      </c>
      <c r="F21" s="2">
        <v>3</v>
      </c>
      <c r="G21" s="2">
        <v>3</v>
      </c>
      <c r="H21" s="2"/>
      <c r="I21" s="25" t="s">
        <v>121</v>
      </c>
      <c r="J21" s="2">
        <v>2</v>
      </c>
      <c r="K21" s="2">
        <v>4</v>
      </c>
      <c r="L21" s="2" t="s">
        <v>118</v>
      </c>
      <c r="M21" s="2">
        <v>2</v>
      </c>
      <c r="N21" s="5">
        <f t="shared" si="0"/>
        <v>2.6666666666666665</v>
      </c>
      <c r="O21" s="2">
        <v>78</v>
      </c>
      <c r="P21" s="2">
        <v>20</v>
      </c>
      <c r="Q21" s="2">
        <v>58</v>
      </c>
      <c r="R21" s="10"/>
      <c r="S21" s="10"/>
    </row>
    <row r="22" spans="1:19" ht="11.25" customHeight="1">
      <c r="A22" s="2">
        <v>19</v>
      </c>
      <c r="B22" s="63"/>
      <c r="C22" s="2" t="s">
        <v>147</v>
      </c>
      <c r="D22" s="2">
        <v>2</v>
      </c>
      <c r="E22" s="2">
        <v>3</v>
      </c>
      <c r="F22" s="2">
        <v>3</v>
      </c>
      <c r="G22" s="2">
        <v>3</v>
      </c>
      <c r="H22" s="2"/>
      <c r="I22" s="2" t="s">
        <v>121</v>
      </c>
      <c r="J22" s="2">
        <v>2</v>
      </c>
      <c r="K22" s="2">
        <v>3</v>
      </c>
      <c r="L22" s="2" t="s">
        <v>118</v>
      </c>
      <c r="M22" s="2">
        <v>3</v>
      </c>
      <c r="N22" s="5">
        <f t="shared" si="0"/>
        <v>2.7142857142857144</v>
      </c>
      <c r="O22" s="2">
        <v>70</v>
      </c>
      <c r="P22" s="2">
        <v>8</v>
      </c>
      <c r="Q22" s="2">
        <v>62</v>
      </c>
      <c r="R22" s="10"/>
      <c r="S22" s="10"/>
    </row>
    <row r="23" spans="1:19" ht="16.5" customHeight="1">
      <c r="A23" s="2">
        <v>20</v>
      </c>
      <c r="B23" s="65"/>
      <c r="C23" s="2" t="s">
        <v>148</v>
      </c>
      <c r="D23" s="2">
        <v>2</v>
      </c>
      <c r="E23" s="2" t="s">
        <v>118</v>
      </c>
      <c r="F23" s="2">
        <v>3</v>
      </c>
      <c r="G23" s="2">
        <v>2</v>
      </c>
      <c r="H23" s="5"/>
      <c r="I23" s="2">
        <v>3</v>
      </c>
      <c r="J23" s="2">
        <v>2</v>
      </c>
      <c r="K23" s="2">
        <v>4</v>
      </c>
      <c r="L23" s="2">
        <v>4</v>
      </c>
      <c r="M23" s="2">
        <v>2</v>
      </c>
      <c r="N23" s="5">
        <f t="shared" si="0"/>
        <v>2.75</v>
      </c>
      <c r="O23" s="9">
        <v>52</v>
      </c>
      <c r="P23" s="9">
        <v>0</v>
      </c>
      <c r="Q23" s="9">
        <v>52</v>
      </c>
      <c r="R23" s="10"/>
      <c r="S23" s="10"/>
    </row>
    <row r="24" spans="1:19" ht="21" customHeight="1">
      <c r="A24" s="2">
        <v>21</v>
      </c>
      <c r="B24" s="6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0"/>
      <c r="S24" s="10"/>
    </row>
    <row r="25" spans="1:19" ht="11.25" customHeight="1">
      <c r="A25" s="5">
        <v>27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2"/>
      <c r="R25" s="10"/>
      <c r="S25" s="10"/>
    </row>
    <row r="26" spans="1:19" ht="11.25" customHeight="1">
      <c r="A26" s="5">
        <v>28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0"/>
      <c r="S26" s="10"/>
    </row>
    <row r="27" spans="1:19" ht="11.25" customHeight="1">
      <c r="A27" s="5">
        <v>29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0"/>
      <c r="S27" s="10"/>
    </row>
    <row r="28" spans="1:19" ht="11.25" customHeight="1">
      <c r="A28" s="5"/>
      <c r="B28" s="10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R28" s="10"/>
      <c r="S28" s="10"/>
    </row>
    <row r="29" spans="1:19" ht="9" customHeight="1">
      <c r="A29" s="66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67"/>
      <c r="S29" s="10"/>
    </row>
    <row r="30" spans="1:19" ht="11.25" customHeight="1">
      <c r="A30" s="28"/>
      <c r="B30" s="29"/>
      <c r="C30" s="30" t="s">
        <v>149</v>
      </c>
      <c r="D30" s="31"/>
      <c r="E30" s="31"/>
      <c r="F30" s="31"/>
      <c r="G30" s="31"/>
      <c r="H30" s="399"/>
      <c r="I30" s="397"/>
      <c r="J30" s="397"/>
      <c r="K30" s="397"/>
      <c r="L30" s="397"/>
      <c r="M30" s="397"/>
      <c r="N30" s="397"/>
      <c r="O30" s="397"/>
      <c r="P30" s="397"/>
      <c r="Q30" s="34"/>
    </row>
    <row r="31" spans="1:19" ht="15.75" customHeight="1">
      <c r="A31" s="35"/>
      <c r="B31" s="396" t="s">
        <v>55</v>
      </c>
      <c r="C31" s="397"/>
      <c r="D31" s="32"/>
      <c r="E31" s="399" t="s">
        <v>56</v>
      </c>
      <c r="F31" s="397"/>
      <c r="G31" s="397"/>
      <c r="H31" s="397"/>
      <c r="I31" s="397"/>
      <c r="J31" s="397"/>
      <c r="K31" s="397"/>
      <c r="L31" s="397"/>
      <c r="M31" s="397"/>
      <c r="N31" s="399"/>
      <c r="O31" s="397"/>
      <c r="P31" s="397"/>
      <c r="Q31" s="34"/>
    </row>
    <row r="32" spans="1:19" ht="14.25" customHeight="1">
      <c r="A32" s="35"/>
      <c r="B32" s="398" t="s">
        <v>150</v>
      </c>
      <c r="C32" s="397"/>
      <c r="D32" s="397"/>
      <c r="E32" s="397"/>
      <c r="F32" s="30" t="s">
        <v>151</v>
      </c>
      <c r="G32" s="31"/>
      <c r="H32" s="31"/>
      <c r="I32" s="31"/>
      <c r="J32" s="31"/>
      <c r="K32" s="31"/>
      <c r="L32" s="31"/>
      <c r="M32" s="413" t="s">
        <v>152</v>
      </c>
      <c r="N32" s="397"/>
      <c r="O32" s="397"/>
      <c r="P32" s="397"/>
      <c r="Q32" s="414"/>
    </row>
    <row r="33" spans="1:17" ht="8.25" customHeight="1">
      <c r="A33" s="35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4"/>
    </row>
    <row r="34" spans="1:17" ht="11.25" customHeight="1">
      <c r="A34" s="37"/>
      <c r="B34" s="38" t="s">
        <v>60</v>
      </c>
      <c r="C34" s="38"/>
      <c r="D34" s="39"/>
      <c r="E34" s="400" t="s">
        <v>61</v>
      </c>
      <c r="F34" s="401"/>
      <c r="G34" s="401"/>
      <c r="H34" s="401"/>
      <c r="I34" s="401"/>
      <c r="J34" s="401"/>
      <c r="K34" s="401"/>
      <c r="L34" s="401"/>
      <c r="M34" s="38"/>
      <c r="N34" s="38"/>
      <c r="O34" s="400"/>
      <c r="P34" s="401"/>
      <c r="Q34" s="40"/>
    </row>
    <row r="35" spans="1:17" ht="12.75" customHeight="1"/>
    <row r="36" spans="1:17" ht="12.75" customHeight="1"/>
    <row r="37" spans="1:17" ht="12.75" customHeight="1"/>
    <row r="38" spans="1:17" ht="12.75" customHeight="1"/>
    <row r="39" spans="1:17" ht="12.75" customHeight="1"/>
    <row r="40" spans="1:17" ht="12.75" customHeight="1"/>
    <row r="41" spans="1:17" ht="12.75" customHeight="1"/>
    <row r="42" spans="1:17" ht="12.75" customHeight="1"/>
    <row r="43" spans="1:17" ht="12.75" customHeight="1"/>
    <row r="44" spans="1:17" ht="12.75" customHeight="1"/>
    <row r="45" spans="1:17" ht="12.75" customHeight="1"/>
    <row r="46" spans="1:17" ht="12.75" customHeight="1"/>
    <row r="47" spans="1:17" ht="12.75" customHeight="1"/>
    <row r="48" spans="1:1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</sheetData>
  <mergeCells count="25">
    <mergeCell ref="B31:C31"/>
    <mergeCell ref="N31:P31"/>
    <mergeCell ref="B32:E32"/>
    <mergeCell ref="M32:Q32"/>
    <mergeCell ref="E31:M31"/>
    <mergeCell ref="E34:L34"/>
    <mergeCell ref="O34:P34"/>
    <mergeCell ref="N3:N4"/>
    <mergeCell ref="O3:O4"/>
    <mergeCell ref="H30:P30"/>
    <mergeCell ref="M3:M4"/>
    <mergeCell ref="P3:P4"/>
    <mergeCell ref="Q3:Q4"/>
    <mergeCell ref="A1:Q1"/>
    <mergeCell ref="A2:Q2"/>
    <mergeCell ref="A3:A4"/>
    <mergeCell ref="B3:B4"/>
    <mergeCell ref="C3:C4"/>
    <mergeCell ref="E3:E4"/>
    <mergeCell ref="F3:F4"/>
    <mergeCell ref="G3:G4"/>
    <mergeCell ref="H3:H4"/>
    <mergeCell ref="I3:I4"/>
    <mergeCell ref="J3:J4"/>
    <mergeCell ref="L3:L4"/>
  </mergeCells>
  <pageMargins left="0.7" right="0.7" top="0.75" bottom="0.75" header="0" footer="0"/>
  <pageSetup scale="9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998"/>
  <sheetViews>
    <sheetView workbookViewId="0"/>
  </sheetViews>
  <sheetFormatPr defaultColWidth="14.42578125" defaultRowHeight="15" customHeight="1"/>
  <cols>
    <col min="1" max="1" width="7.5703125" customWidth="1"/>
    <col min="2" max="2" width="33.28515625" customWidth="1"/>
    <col min="3" max="3" width="23.140625" customWidth="1"/>
    <col min="4" max="4" width="7.140625" customWidth="1"/>
    <col min="5" max="5" width="6.85546875" customWidth="1"/>
    <col min="6" max="6" width="4.5703125" customWidth="1"/>
    <col min="7" max="7" width="5.85546875" customWidth="1"/>
    <col min="8" max="8" width="8.140625" customWidth="1"/>
    <col min="9" max="9" width="6.7109375" customWidth="1"/>
    <col min="10" max="10" width="9.5703125" customWidth="1"/>
    <col min="11" max="12" width="5.7109375" customWidth="1"/>
    <col min="13" max="13" width="0.42578125" customWidth="1"/>
    <col min="14" max="14" width="5.5703125" customWidth="1"/>
    <col min="15" max="17" width="5.85546875" customWidth="1"/>
    <col min="18" max="18" width="8.7109375" customWidth="1"/>
    <col min="19" max="19" width="7" customWidth="1"/>
    <col min="20" max="20" width="27.140625" customWidth="1"/>
    <col min="21" max="21" width="21.28515625" customWidth="1"/>
  </cols>
  <sheetData>
    <row r="1" spans="1:21" ht="31.5" customHeight="1">
      <c r="A1" s="417" t="s">
        <v>153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6"/>
    </row>
    <row r="2" spans="1:21" ht="12.75" customHeight="1">
      <c r="A2" s="418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6"/>
    </row>
    <row r="3" spans="1:21" ht="37.5" customHeight="1">
      <c r="A3" s="419" t="s">
        <v>1</v>
      </c>
      <c r="B3" s="420" t="s">
        <v>2</v>
      </c>
      <c r="C3" s="421"/>
      <c r="D3" s="415" t="s">
        <v>9</v>
      </c>
      <c r="E3" s="415" t="s">
        <v>3</v>
      </c>
      <c r="F3" s="415" t="s">
        <v>65</v>
      </c>
      <c r="G3" s="415" t="s">
        <v>154</v>
      </c>
      <c r="H3" s="415" t="s">
        <v>155</v>
      </c>
      <c r="I3" s="415" t="s">
        <v>156</v>
      </c>
      <c r="J3" s="415" t="s">
        <v>157</v>
      </c>
      <c r="K3" s="394" t="s">
        <v>158</v>
      </c>
      <c r="M3" s="68"/>
      <c r="N3" s="415" t="s">
        <v>69</v>
      </c>
      <c r="O3" s="69" t="s">
        <v>12</v>
      </c>
      <c r="P3" s="70" t="s">
        <v>12</v>
      </c>
      <c r="Q3" s="416" t="s">
        <v>111</v>
      </c>
      <c r="R3" s="416" t="s">
        <v>70</v>
      </c>
      <c r="S3" s="416" t="s">
        <v>159</v>
      </c>
    </row>
    <row r="4" spans="1:21" ht="98.25" customHeight="1">
      <c r="A4" s="395"/>
      <c r="B4" s="395"/>
      <c r="C4" s="395"/>
      <c r="D4" s="395"/>
      <c r="E4" s="395"/>
      <c r="F4" s="395"/>
      <c r="G4" s="395"/>
      <c r="H4" s="395"/>
      <c r="I4" s="395"/>
      <c r="J4" s="395"/>
      <c r="K4" s="395"/>
      <c r="M4" s="68"/>
      <c r="N4" s="395"/>
      <c r="O4" s="69" t="s">
        <v>160</v>
      </c>
      <c r="P4" s="70" t="s">
        <v>161</v>
      </c>
      <c r="Q4" s="395"/>
      <c r="R4" s="395"/>
      <c r="S4" s="395"/>
    </row>
    <row r="5" spans="1:21" ht="21" customHeight="1">
      <c r="A5" s="52">
        <v>1</v>
      </c>
      <c r="B5" s="71"/>
      <c r="C5" s="52" t="s">
        <v>162</v>
      </c>
      <c r="D5" s="51">
        <v>2</v>
      </c>
      <c r="E5" s="51">
        <v>3</v>
      </c>
      <c r="F5" s="51"/>
      <c r="G5" s="51"/>
      <c r="H5" s="53">
        <v>4</v>
      </c>
      <c r="I5" s="51">
        <v>5</v>
      </c>
      <c r="J5" s="72">
        <v>3</v>
      </c>
      <c r="K5" s="53"/>
      <c r="L5" s="52"/>
      <c r="M5" s="52"/>
      <c r="N5" s="52">
        <f t="shared" ref="N5:N29" si="0">AVERAGE(D5:J5)</f>
        <v>3.4</v>
      </c>
      <c r="O5" s="51" t="s">
        <v>74</v>
      </c>
      <c r="P5" s="51">
        <v>4</v>
      </c>
      <c r="Q5" s="51">
        <v>40</v>
      </c>
      <c r="R5" s="51">
        <v>0</v>
      </c>
      <c r="S5" s="51">
        <v>40</v>
      </c>
      <c r="T5" s="10"/>
      <c r="U5" s="10"/>
    </row>
    <row r="6" spans="1:21" ht="29.25" customHeight="1">
      <c r="A6" s="52">
        <v>2</v>
      </c>
      <c r="B6" s="71"/>
      <c r="C6" s="52">
        <v>190902104</v>
      </c>
      <c r="D6" s="51">
        <v>5</v>
      </c>
      <c r="E6" s="51">
        <v>2</v>
      </c>
      <c r="F6" s="51"/>
      <c r="G6" s="51"/>
      <c r="H6" s="53">
        <v>5</v>
      </c>
      <c r="I6" s="51">
        <v>5</v>
      </c>
      <c r="J6" s="51">
        <v>4</v>
      </c>
      <c r="K6" s="53"/>
      <c r="L6" s="52"/>
      <c r="M6" s="52"/>
      <c r="N6" s="52">
        <f t="shared" si="0"/>
        <v>4.2</v>
      </c>
      <c r="O6" s="51">
        <v>3</v>
      </c>
      <c r="P6" s="51">
        <v>3</v>
      </c>
      <c r="Q6" s="51">
        <v>36</v>
      </c>
      <c r="R6" s="51">
        <v>16</v>
      </c>
      <c r="S6" s="51">
        <v>20</v>
      </c>
      <c r="T6" s="10"/>
      <c r="U6" s="10"/>
    </row>
    <row r="7" spans="1:21" ht="32.25" customHeight="1">
      <c r="A7" s="52">
        <v>3</v>
      </c>
      <c r="B7" s="71"/>
      <c r="C7" s="51" t="s">
        <v>163</v>
      </c>
      <c r="D7" s="51">
        <v>4</v>
      </c>
      <c r="E7" s="51">
        <v>4</v>
      </c>
      <c r="F7" s="51"/>
      <c r="G7" s="51"/>
      <c r="H7" s="53">
        <v>5</v>
      </c>
      <c r="I7" s="51">
        <v>5</v>
      </c>
      <c r="J7" s="51">
        <v>4</v>
      </c>
      <c r="K7" s="53"/>
      <c r="L7" s="52"/>
      <c r="M7" s="52"/>
      <c r="N7" s="52">
        <f t="shared" si="0"/>
        <v>4.4000000000000004</v>
      </c>
      <c r="O7" s="51">
        <v>4</v>
      </c>
      <c r="P7" s="51">
        <v>4</v>
      </c>
      <c r="Q7" s="51">
        <v>16</v>
      </c>
      <c r="R7" s="51">
        <v>0</v>
      </c>
      <c r="S7" s="51">
        <v>16</v>
      </c>
      <c r="T7" s="10"/>
      <c r="U7" s="10"/>
    </row>
    <row r="8" spans="1:21" ht="28.5" customHeight="1">
      <c r="A8" s="52">
        <v>4</v>
      </c>
      <c r="B8" s="71"/>
      <c r="C8" s="52" t="s">
        <v>164</v>
      </c>
      <c r="D8" s="51">
        <v>4</v>
      </c>
      <c r="E8" s="51">
        <v>4</v>
      </c>
      <c r="F8" s="51"/>
      <c r="G8" s="51"/>
      <c r="H8" s="53">
        <v>5</v>
      </c>
      <c r="I8" s="51">
        <v>5</v>
      </c>
      <c r="J8" s="51">
        <v>5</v>
      </c>
      <c r="K8" s="53"/>
      <c r="L8" s="52"/>
      <c r="M8" s="52"/>
      <c r="N8" s="52">
        <f t="shared" si="0"/>
        <v>4.5999999999999996</v>
      </c>
      <c r="O8" s="51">
        <v>4</v>
      </c>
      <c r="P8" s="51">
        <v>4</v>
      </c>
      <c r="Q8" s="51">
        <v>0</v>
      </c>
      <c r="R8" s="51">
        <v>0</v>
      </c>
      <c r="S8" s="51">
        <v>0</v>
      </c>
      <c r="T8" s="10"/>
      <c r="U8" s="10"/>
    </row>
    <row r="9" spans="1:21" ht="28.5" customHeight="1">
      <c r="A9" s="52">
        <v>5</v>
      </c>
      <c r="B9" s="71"/>
      <c r="C9" s="52" t="s">
        <v>165</v>
      </c>
      <c r="D9" s="51">
        <v>4</v>
      </c>
      <c r="E9" s="51">
        <v>2</v>
      </c>
      <c r="F9" s="51"/>
      <c r="G9" s="51"/>
      <c r="H9" s="53">
        <v>5</v>
      </c>
      <c r="I9" s="51">
        <v>4</v>
      </c>
      <c r="J9" s="51">
        <v>5</v>
      </c>
      <c r="K9" s="53"/>
      <c r="L9" s="52"/>
      <c r="M9" s="52"/>
      <c r="N9" s="52">
        <f t="shared" si="0"/>
        <v>4</v>
      </c>
      <c r="O9" s="51">
        <v>3</v>
      </c>
      <c r="P9" s="51">
        <v>4</v>
      </c>
      <c r="Q9" s="51">
        <v>62</v>
      </c>
      <c r="R9" s="51">
        <v>0</v>
      </c>
      <c r="S9" s="51">
        <v>62</v>
      </c>
      <c r="T9" s="10"/>
      <c r="U9" s="10"/>
    </row>
    <row r="10" spans="1:21" ht="30" customHeight="1">
      <c r="A10" s="52">
        <v>6</v>
      </c>
      <c r="B10" s="71"/>
      <c r="C10" s="51" t="s">
        <v>166</v>
      </c>
      <c r="D10" s="51">
        <v>4</v>
      </c>
      <c r="E10" s="51">
        <v>2</v>
      </c>
      <c r="F10" s="51"/>
      <c r="G10" s="51"/>
      <c r="H10" s="53">
        <v>5</v>
      </c>
      <c r="I10" s="51">
        <v>4</v>
      </c>
      <c r="J10" s="51">
        <v>3</v>
      </c>
      <c r="K10" s="53"/>
      <c r="L10" s="52"/>
      <c r="M10" s="52"/>
      <c r="N10" s="52">
        <f t="shared" si="0"/>
        <v>3.6</v>
      </c>
      <c r="O10" s="51">
        <v>3</v>
      </c>
      <c r="P10" s="51">
        <v>4</v>
      </c>
      <c r="Q10" s="51">
        <v>14</v>
      </c>
      <c r="R10" s="51">
        <v>0</v>
      </c>
      <c r="S10" s="51">
        <v>82</v>
      </c>
      <c r="T10" s="10"/>
      <c r="U10" s="10"/>
    </row>
    <row r="11" spans="1:21" ht="33" customHeight="1">
      <c r="A11" s="52">
        <v>7</v>
      </c>
      <c r="B11" s="71"/>
      <c r="C11" s="52" t="s">
        <v>167</v>
      </c>
      <c r="D11" s="51">
        <v>5</v>
      </c>
      <c r="E11" s="51">
        <v>4</v>
      </c>
      <c r="F11" s="51"/>
      <c r="G11" s="51"/>
      <c r="H11" s="53">
        <v>5</v>
      </c>
      <c r="I11" s="51">
        <v>4</v>
      </c>
      <c r="J11" s="51">
        <v>4</v>
      </c>
      <c r="K11" s="53"/>
      <c r="L11" s="52"/>
      <c r="M11" s="52"/>
      <c r="N11" s="52">
        <f t="shared" si="0"/>
        <v>4.4000000000000004</v>
      </c>
      <c r="O11" s="51">
        <v>5</v>
      </c>
      <c r="P11" s="51">
        <v>5</v>
      </c>
      <c r="Q11" s="51">
        <v>0</v>
      </c>
      <c r="R11" s="51">
        <v>0</v>
      </c>
      <c r="S11" s="51">
        <v>0</v>
      </c>
      <c r="T11" s="10"/>
      <c r="U11" s="10"/>
    </row>
    <row r="12" spans="1:21" ht="30.75" customHeight="1">
      <c r="A12" s="52">
        <v>8</v>
      </c>
      <c r="B12" s="71"/>
      <c r="C12" s="51" t="s">
        <v>168</v>
      </c>
      <c r="D12" s="51">
        <v>5</v>
      </c>
      <c r="E12" s="51">
        <v>5</v>
      </c>
      <c r="F12" s="51"/>
      <c r="G12" s="51"/>
      <c r="H12" s="53">
        <v>5</v>
      </c>
      <c r="I12" s="51">
        <v>5</v>
      </c>
      <c r="J12" s="51">
        <v>5</v>
      </c>
      <c r="K12" s="53"/>
      <c r="L12" s="52"/>
      <c r="M12" s="52"/>
      <c r="N12" s="52">
        <f t="shared" si="0"/>
        <v>5</v>
      </c>
      <c r="O12" s="51">
        <v>5</v>
      </c>
      <c r="P12" s="51">
        <v>5</v>
      </c>
      <c r="Q12" s="51">
        <v>0</v>
      </c>
      <c r="R12" s="51">
        <v>0</v>
      </c>
      <c r="S12" s="51">
        <v>0</v>
      </c>
      <c r="T12" s="10"/>
      <c r="U12" s="10"/>
    </row>
    <row r="13" spans="1:21" ht="28.5" customHeight="1">
      <c r="A13" s="52">
        <v>9</v>
      </c>
      <c r="B13" s="71"/>
      <c r="C13" s="52">
        <v>190902091</v>
      </c>
      <c r="D13" s="51">
        <v>2</v>
      </c>
      <c r="E13" s="51">
        <v>2</v>
      </c>
      <c r="F13" s="51"/>
      <c r="G13" s="51"/>
      <c r="H13" s="53">
        <v>3</v>
      </c>
      <c r="I13" s="51">
        <v>2</v>
      </c>
      <c r="J13" s="51">
        <v>2</v>
      </c>
      <c r="K13" s="53"/>
      <c r="L13" s="52"/>
      <c r="M13" s="52"/>
      <c r="N13" s="52">
        <f t="shared" si="0"/>
        <v>2.2000000000000002</v>
      </c>
      <c r="O13" s="51" t="s">
        <v>74</v>
      </c>
      <c r="P13" s="51"/>
      <c r="Q13" s="51">
        <v>100</v>
      </c>
      <c r="R13" s="51">
        <v>0</v>
      </c>
      <c r="S13" s="51">
        <v>100</v>
      </c>
      <c r="T13" s="10"/>
      <c r="U13" s="10"/>
    </row>
    <row r="14" spans="1:21" ht="36" customHeight="1">
      <c r="A14" s="52">
        <v>10</v>
      </c>
      <c r="B14" s="71"/>
      <c r="C14" s="73" t="s">
        <v>169</v>
      </c>
      <c r="D14" s="51">
        <v>4</v>
      </c>
      <c r="E14" s="51">
        <v>5</v>
      </c>
      <c r="F14" s="51"/>
      <c r="G14" s="51"/>
      <c r="H14" s="53">
        <v>5</v>
      </c>
      <c r="I14" s="51">
        <v>5</v>
      </c>
      <c r="J14" s="51">
        <v>4</v>
      </c>
      <c r="K14" s="53"/>
      <c r="L14" s="52"/>
      <c r="M14" s="52"/>
      <c r="N14" s="52">
        <f t="shared" si="0"/>
        <v>4.5999999999999996</v>
      </c>
      <c r="O14" s="74">
        <v>5</v>
      </c>
      <c r="P14" s="74">
        <v>4</v>
      </c>
      <c r="Q14" s="74">
        <v>0</v>
      </c>
      <c r="R14" s="51">
        <v>0</v>
      </c>
      <c r="S14" s="74">
        <v>0</v>
      </c>
      <c r="T14" s="10"/>
      <c r="U14" s="10"/>
    </row>
    <row r="15" spans="1:21" ht="33.75" customHeight="1">
      <c r="A15" s="52">
        <v>11</v>
      </c>
      <c r="B15" s="71"/>
      <c r="C15" s="51" t="s">
        <v>170</v>
      </c>
      <c r="D15" s="51">
        <v>4</v>
      </c>
      <c r="E15" s="51">
        <v>2</v>
      </c>
      <c r="F15" s="51"/>
      <c r="G15" s="51"/>
      <c r="H15" s="53">
        <v>4</v>
      </c>
      <c r="I15" s="51">
        <v>5</v>
      </c>
      <c r="J15" s="51">
        <v>4</v>
      </c>
      <c r="K15" s="53"/>
      <c r="L15" s="52"/>
      <c r="M15" s="52"/>
      <c r="N15" s="52">
        <f t="shared" si="0"/>
        <v>3.8</v>
      </c>
      <c r="O15" s="51">
        <v>3</v>
      </c>
      <c r="P15" s="51">
        <v>4</v>
      </c>
      <c r="Q15" s="51">
        <v>24</v>
      </c>
      <c r="R15" s="51">
        <v>0</v>
      </c>
      <c r="S15" s="51">
        <v>24</v>
      </c>
      <c r="T15" s="10"/>
      <c r="U15" s="10"/>
    </row>
    <row r="16" spans="1:21" ht="29.25" customHeight="1">
      <c r="A16" s="52">
        <v>12</v>
      </c>
      <c r="B16" s="71"/>
      <c r="C16" s="52" t="s">
        <v>171</v>
      </c>
      <c r="D16" s="51">
        <v>2</v>
      </c>
      <c r="E16" s="51">
        <v>2</v>
      </c>
      <c r="F16" s="51"/>
      <c r="G16" s="51"/>
      <c r="H16" s="53">
        <v>4</v>
      </c>
      <c r="I16" s="51">
        <v>5</v>
      </c>
      <c r="J16" s="51">
        <v>3</v>
      </c>
      <c r="K16" s="53"/>
      <c r="L16" s="52"/>
      <c r="M16" s="52"/>
      <c r="N16" s="52">
        <f t="shared" si="0"/>
        <v>3.2</v>
      </c>
      <c r="O16" s="51">
        <v>3</v>
      </c>
      <c r="P16" s="51"/>
      <c r="Q16" s="51">
        <v>94</v>
      </c>
      <c r="R16" s="51">
        <v>0</v>
      </c>
      <c r="S16" s="51">
        <v>94</v>
      </c>
      <c r="T16" s="10"/>
      <c r="U16" s="10"/>
    </row>
    <row r="17" spans="1:21" ht="18.75" customHeight="1">
      <c r="A17" s="52">
        <v>13</v>
      </c>
      <c r="B17" s="71"/>
      <c r="C17" s="51" t="s">
        <v>172</v>
      </c>
      <c r="D17" s="51">
        <v>4</v>
      </c>
      <c r="E17" s="51">
        <v>2</v>
      </c>
      <c r="F17" s="51"/>
      <c r="G17" s="51"/>
      <c r="H17" s="53">
        <v>4</v>
      </c>
      <c r="I17" s="51">
        <v>5</v>
      </c>
      <c r="J17" s="51">
        <v>3</v>
      </c>
      <c r="K17" s="72"/>
      <c r="L17" s="52"/>
      <c r="M17" s="52"/>
      <c r="N17" s="52">
        <f t="shared" si="0"/>
        <v>3.6</v>
      </c>
      <c r="O17" s="51">
        <v>2</v>
      </c>
      <c r="P17" s="51">
        <v>4</v>
      </c>
      <c r="Q17" s="51">
        <v>76</v>
      </c>
      <c r="R17" s="51">
        <v>0</v>
      </c>
      <c r="S17" s="51">
        <v>76</v>
      </c>
      <c r="T17" s="10"/>
      <c r="U17" s="10"/>
    </row>
    <row r="18" spans="1:21" ht="20.25" customHeight="1">
      <c r="A18" s="75">
        <v>14</v>
      </c>
      <c r="B18" s="71"/>
      <c r="C18" s="76" t="s">
        <v>173</v>
      </c>
      <c r="D18" s="74">
        <v>4</v>
      </c>
      <c r="E18" s="74">
        <v>3</v>
      </c>
      <c r="F18" s="74"/>
      <c r="G18" s="74"/>
      <c r="H18" s="53">
        <v>4</v>
      </c>
      <c r="I18" s="74">
        <v>5</v>
      </c>
      <c r="J18" s="74">
        <v>4</v>
      </c>
      <c r="K18" s="53"/>
      <c r="L18" s="76"/>
      <c r="M18" s="76"/>
      <c r="N18" s="76">
        <f t="shared" si="0"/>
        <v>4</v>
      </c>
      <c r="O18" s="74">
        <v>4</v>
      </c>
      <c r="P18" s="74">
        <v>4</v>
      </c>
      <c r="Q18" s="74">
        <v>0</v>
      </c>
      <c r="R18" s="74">
        <v>0</v>
      </c>
      <c r="S18" s="74">
        <v>0</v>
      </c>
      <c r="T18" s="10"/>
      <c r="U18" s="10"/>
    </row>
    <row r="19" spans="1:21" ht="18.75" customHeight="1">
      <c r="A19" s="52">
        <v>15</v>
      </c>
      <c r="B19" s="71"/>
      <c r="C19" s="52" t="s">
        <v>174</v>
      </c>
      <c r="D19" s="51">
        <v>2</v>
      </c>
      <c r="E19" s="51">
        <v>2</v>
      </c>
      <c r="F19" s="51"/>
      <c r="G19" s="51"/>
      <c r="H19" s="53">
        <v>3</v>
      </c>
      <c r="I19" s="51">
        <v>2</v>
      </c>
      <c r="J19" s="51">
        <v>2</v>
      </c>
      <c r="K19" s="53"/>
      <c r="L19" s="52"/>
      <c r="M19" s="52"/>
      <c r="N19" s="52">
        <f t="shared" si="0"/>
        <v>2.2000000000000002</v>
      </c>
      <c r="O19" s="51" t="s">
        <v>74</v>
      </c>
      <c r="P19" s="51"/>
      <c r="Q19" s="51">
        <v>86</v>
      </c>
      <c r="R19" s="51">
        <v>102</v>
      </c>
      <c r="S19" s="51">
        <v>102</v>
      </c>
      <c r="T19" s="11" t="s">
        <v>175</v>
      </c>
      <c r="U19" s="10"/>
    </row>
    <row r="20" spans="1:21" ht="27" customHeight="1">
      <c r="A20" s="52">
        <v>16</v>
      </c>
      <c r="B20" s="71"/>
      <c r="C20" s="52" t="s">
        <v>176</v>
      </c>
      <c r="D20" s="51">
        <v>2</v>
      </c>
      <c r="E20" s="51">
        <v>4</v>
      </c>
      <c r="F20" s="51"/>
      <c r="G20" s="51"/>
      <c r="H20" s="53">
        <v>3</v>
      </c>
      <c r="I20" s="51">
        <v>5</v>
      </c>
      <c r="J20" s="51">
        <v>3</v>
      </c>
      <c r="K20" s="53"/>
      <c r="L20" s="52"/>
      <c r="M20" s="52"/>
      <c r="N20" s="52">
        <f t="shared" si="0"/>
        <v>3.4</v>
      </c>
      <c r="O20" s="51" t="s">
        <v>74</v>
      </c>
      <c r="P20" s="51"/>
      <c r="Q20" s="51">
        <v>96</v>
      </c>
      <c r="R20" s="51">
        <v>0</v>
      </c>
      <c r="S20" s="51">
        <v>96</v>
      </c>
      <c r="T20" s="10"/>
      <c r="U20" s="10"/>
    </row>
    <row r="21" spans="1:21" ht="34.5" customHeight="1">
      <c r="A21" s="51">
        <v>17</v>
      </c>
      <c r="B21" s="71"/>
      <c r="C21" s="51" t="s">
        <v>177</v>
      </c>
      <c r="D21" s="51">
        <v>4</v>
      </c>
      <c r="E21" s="51">
        <v>4</v>
      </c>
      <c r="F21" s="51"/>
      <c r="G21" s="51"/>
      <c r="H21" s="53">
        <v>4</v>
      </c>
      <c r="I21" s="51">
        <v>5</v>
      </c>
      <c r="J21" s="51">
        <v>4</v>
      </c>
      <c r="K21" s="53"/>
      <c r="L21" s="52"/>
      <c r="M21" s="52"/>
      <c r="N21" s="52">
        <f t="shared" si="0"/>
        <v>4.2</v>
      </c>
      <c r="O21" s="51">
        <v>4</v>
      </c>
      <c r="P21" s="51">
        <v>4</v>
      </c>
      <c r="Q21" s="51">
        <v>32</v>
      </c>
      <c r="R21" s="51">
        <v>0</v>
      </c>
      <c r="S21" s="51">
        <v>32</v>
      </c>
      <c r="T21" s="10"/>
      <c r="U21" s="10"/>
    </row>
    <row r="22" spans="1:21" ht="27" customHeight="1">
      <c r="A22" s="51">
        <v>18</v>
      </c>
      <c r="B22" s="71"/>
      <c r="C22" s="52" t="s">
        <v>178</v>
      </c>
      <c r="D22" s="51">
        <v>2</v>
      </c>
      <c r="E22" s="51">
        <v>2</v>
      </c>
      <c r="F22" s="51"/>
      <c r="G22" s="51"/>
      <c r="H22" s="53">
        <v>5</v>
      </c>
      <c r="I22" s="51">
        <v>5</v>
      </c>
      <c r="J22" s="51">
        <v>3</v>
      </c>
      <c r="K22" s="53"/>
      <c r="L22" s="52"/>
      <c r="M22" s="52"/>
      <c r="N22" s="52">
        <f t="shared" si="0"/>
        <v>3.4</v>
      </c>
      <c r="O22" s="51">
        <v>3</v>
      </c>
      <c r="P22" s="51">
        <v>4</v>
      </c>
      <c r="Q22" s="51">
        <v>60</v>
      </c>
      <c r="R22" s="51">
        <v>0</v>
      </c>
      <c r="S22" s="51">
        <v>60</v>
      </c>
      <c r="T22" s="10"/>
      <c r="U22" s="10"/>
    </row>
    <row r="23" spans="1:21" ht="18" customHeight="1">
      <c r="A23" s="51">
        <v>19</v>
      </c>
      <c r="B23" s="71"/>
      <c r="C23" s="52" t="s">
        <v>179</v>
      </c>
      <c r="D23" s="51">
        <v>4</v>
      </c>
      <c r="E23" s="51">
        <v>3</v>
      </c>
      <c r="F23" s="51"/>
      <c r="G23" s="51"/>
      <c r="H23" s="53">
        <v>4</v>
      </c>
      <c r="I23" s="51">
        <v>5</v>
      </c>
      <c r="J23" s="51">
        <v>3</v>
      </c>
      <c r="K23" s="53"/>
      <c r="L23" s="52"/>
      <c r="M23" s="52"/>
      <c r="N23" s="52">
        <f t="shared" si="0"/>
        <v>3.8</v>
      </c>
      <c r="O23" s="51">
        <v>4</v>
      </c>
      <c r="P23" s="51">
        <v>4</v>
      </c>
      <c r="Q23" s="51">
        <v>52</v>
      </c>
      <c r="R23" s="51">
        <v>0</v>
      </c>
      <c r="S23" s="51">
        <v>52</v>
      </c>
      <c r="T23" s="10"/>
      <c r="U23" s="10"/>
    </row>
    <row r="24" spans="1:21" ht="36.75" customHeight="1">
      <c r="A24" s="51">
        <v>20</v>
      </c>
      <c r="B24" s="71"/>
      <c r="C24" s="52">
        <v>190902092</v>
      </c>
      <c r="D24" s="51">
        <v>2</v>
      </c>
      <c r="E24" s="51">
        <v>2</v>
      </c>
      <c r="F24" s="51"/>
      <c r="G24" s="51"/>
      <c r="H24" s="53">
        <v>3</v>
      </c>
      <c r="I24" s="51">
        <v>2</v>
      </c>
      <c r="J24" s="51">
        <v>2</v>
      </c>
      <c r="K24" s="53"/>
      <c r="L24" s="52"/>
      <c r="M24" s="52"/>
      <c r="N24" s="52">
        <f t="shared" si="0"/>
        <v>2.2000000000000002</v>
      </c>
      <c r="O24" s="51" t="s">
        <v>74</v>
      </c>
      <c r="P24" s="51"/>
      <c r="Q24" s="51">
        <v>102</v>
      </c>
      <c r="R24" s="51">
        <v>0</v>
      </c>
      <c r="S24" s="51">
        <v>102</v>
      </c>
      <c r="T24" s="10"/>
      <c r="U24" s="10"/>
    </row>
    <row r="25" spans="1:21" ht="31.5" customHeight="1">
      <c r="A25" s="51">
        <v>21</v>
      </c>
      <c r="B25" s="71"/>
      <c r="C25" s="52" t="s">
        <v>180</v>
      </c>
      <c r="D25" s="51">
        <v>2</v>
      </c>
      <c r="E25" s="51">
        <v>4</v>
      </c>
      <c r="F25" s="51"/>
      <c r="G25" s="51"/>
      <c r="H25" s="53">
        <v>4</v>
      </c>
      <c r="I25" s="51">
        <v>4</v>
      </c>
      <c r="J25" s="51">
        <v>3</v>
      </c>
      <c r="K25" s="53"/>
      <c r="L25" s="52"/>
      <c r="M25" s="52"/>
      <c r="N25" s="52">
        <f t="shared" si="0"/>
        <v>3.4</v>
      </c>
      <c r="O25" s="51">
        <v>3</v>
      </c>
      <c r="P25" s="51">
        <v>4</v>
      </c>
      <c r="Q25" s="51">
        <v>38</v>
      </c>
      <c r="R25" s="51">
        <v>4</v>
      </c>
      <c r="S25" s="51">
        <v>38</v>
      </c>
      <c r="T25" s="10"/>
      <c r="U25" s="10"/>
    </row>
    <row r="26" spans="1:21" ht="31.5" customHeight="1">
      <c r="A26" s="51">
        <v>22</v>
      </c>
      <c r="B26" s="71"/>
      <c r="C26" s="51" t="s">
        <v>181</v>
      </c>
      <c r="D26" s="51">
        <v>4</v>
      </c>
      <c r="E26" s="51">
        <v>2</v>
      </c>
      <c r="F26" s="51"/>
      <c r="G26" s="51"/>
      <c r="H26" s="53">
        <v>4</v>
      </c>
      <c r="I26" s="51">
        <v>2</v>
      </c>
      <c r="J26" s="51">
        <v>4</v>
      </c>
      <c r="K26" s="53"/>
      <c r="L26" s="52"/>
      <c r="M26" s="52"/>
      <c r="N26" s="52">
        <f t="shared" si="0"/>
        <v>3.2</v>
      </c>
      <c r="O26" s="51">
        <v>3</v>
      </c>
      <c r="P26" s="51">
        <v>3</v>
      </c>
      <c r="Q26" s="51">
        <v>96</v>
      </c>
      <c r="R26" s="51">
        <v>0</v>
      </c>
      <c r="S26" s="51">
        <v>96</v>
      </c>
      <c r="T26" s="10"/>
      <c r="U26" s="10"/>
    </row>
    <row r="27" spans="1:21" ht="22.5" customHeight="1">
      <c r="A27" s="51">
        <v>23</v>
      </c>
      <c r="B27" s="71"/>
      <c r="C27" s="51" t="s">
        <v>182</v>
      </c>
      <c r="D27" s="51">
        <v>2</v>
      </c>
      <c r="E27" s="51">
        <v>3</v>
      </c>
      <c r="F27" s="51"/>
      <c r="G27" s="51"/>
      <c r="H27" s="53">
        <v>4</v>
      </c>
      <c r="I27" s="51">
        <v>5</v>
      </c>
      <c r="J27" s="51">
        <v>3</v>
      </c>
      <c r="K27" s="53"/>
      <c r="L27" s="52"/>
      <c r="M27" s="52"/>
      <c r="N27" s="52">
        <f t="shared" si="0"/>
        <v>3.4</v>
      </c>
      <c r="O27" s="51">
        <v>3</v>
      </c>
      <c r="P27" s="51">
        <v>4</v>
      </c>
      <c r="Q27" s="51">
        <v>50</v>
      </c>
      <c r="R27" s="51">
        <v>0</v>
      </c>
      <c r="S27" s="51">
        <v>50</v>
      </c>
      <c r="T27" s="10"/>
      <c r="U27" s="10"/>
    </row>
    <row r="28" spans="1:21" ht="30.75" customHeight="1">
      <c r="A28" s="51">
        <v>24</v>
      </c>
      <c r="B28" s="71"/>
      <c r="C28" s="52" t="s">
        <v>183</v>
      </c>
      <c r="D28" s="51">
        <v>5</v>
      </c>
      <c r="E28" s="51">
        <v>4</v>
      </c>
      <c r="F28" s="51"/>
      <c r="G28" s="51"/>
      <c r="H28" s="53">
        <v>4</v>
      </c>
      <c r="I28" s="51">
        <v>4</v>
      </c>
      <c r="J28" s="51">
        <v>3</v>
      </c>
      <c r="K28" s="53"/>
      <c r="L28" s="52"/>
      <c r="M28" s="52"/>
      <c r="N28" s="52">
        <f t="shared" si="0"/>
        <v>4</v>
      </c>
      <c r="O28" s="51">
        <v>5</v>
      </c>
      <c r="P28" s="51">
        <v>4</v>
      </c>
      <c r="Q28" s="51">
        <v>66</v>
      </c>
      <c r="R28" s="51">
        <v>0</v>
      </c>
      <c r="S28" s="51">
        <v>66</v>
      </c>
      <c r="T28" s="10"/>
      <c r="U28" s="10"/>
    </row>
    <row r="29" spans="1:21" ht="27" customHeight="1">
      <c r="A29" s="51">
        <v>25</v>
      </c>
      <c r="B29" s="51"/>
      <c r="C29" s="51" t="s">
        <v>184</v>
      </c>
      <c r="D29" s="51">
        <v>5</v>
      </c>
      <c r="E29" s="51">
        <v>2</v>
      </c>
      <c r="F29" s="51"/>
      <c r="G29" s="51"/>
      <c r="H29" s="53">
        <v>4</v>
      </c>
      <c r="I29" s="51">
        <v>5</v>
      </c>
      <c r="J29" s="51">
        <v>3</v>
      </c>
      <c r="K29" s="53"/>
      <c r="L29" s="52"/>
      <c r="M29" s="52"/>
      <c r="N29" s="52">
        <f t="shared" si="0"/>
        <v>3.8</v>
      </c>
      <c r="O29" s="51">
        <v>3</v>
      </c>
      <c r="P29" s="51">
        <v>4</v>
      </c>
      <c r="Q29" s="51">
        <v>52</v>
      </c>
      <c r="R29" s="51">
        <v>0</v>
      </c>
      <c r="S29" s="51">
        <v>52</v>
      </c>
      <c r="T29" s="10"/>
      <c r="U29" s="10"/>
    </row>
    <row r="30" spans="1:21" ht="27" customHeight="1">
      <c r="A30" s="77">
        <v>26</v>
      </c>
      <c r="B30" s="51"/>
      <c r="C30" s="51"/>
      <c r="D30" s="51">
        <v>2</v>
      </c>
      <c r="E30" s="51">
        <v>2</v>
      </c>
      <c r="F30" s="51"/>
      <c r="G30" s="51"/>
      <c r="H30" s="53">
        <v>2</v>
      </c>
      <c r="I30" s="51">
        <v>2</v>
      </c>
      <c r="J30" s="51">
        <v>2</v>
      </c>
      <c r="K30" s="53"/>
      <c r="L30" s="52"/>
      <c r="M30" s="52"/>
      <c r="N30" s="52"/>
      <c r="O30" s="51" t="s">
        <v>74</v>
      </c>
      <c r="P30" s="51"/>
      <c r="Q30" s="51">
        <v>82</v>
      </c>
      <c r="R30" s="51">
        <v>0</v>
      </c>
      <c r="S30" s="51">
        <v>82</v>
      </c>
      <c r="T30" s="10"/>
      <c r="U30" s="10"/>
    </row>
    <row r="31" spans="1:21" ht="27" customHeight="1">
      <c r="A31" s="77">
        <v>27</v>
      </c>
      <c r="B31" s="51"/>
      <c r="C31" s="51"/>
      <c r="D31" s="51">
        <v>4</v>
      </c>
      <c r="E31" s="51">
        <v>3</v>
      </c>
      <c r="F31" s="51"/>
      <c r="G31" s="51"/>
      <c r="H31" s="53">
        <v>3</v>
      </c>
      <c r="I31" s="51">
        <v>4</v>
      </c>
      <c r="J31" s="51">
        <v>2</v>
      </c>
      <c r="K31" s="53"/>
      <c r="L31" s="52"/>
      <c r="M31" s="52"/>
      <c r="N31" s="52"/>
      <c r="O31" s="51">
        <v>2</v>
      </c>
      <c r="P31" s="51">
        <v>2</v>
      </c>
      <c r="Q31" s="51">
        <v>46</v>
      </c>
      <c r="R31" s="51">
        <v>0</v>
      </c>
      <c r="S31" s="51">
        <v>46</v>
      </c>
      <c r="T31" s="10"/>
      <c r="U31" s="10"/>
    </row>
    <row r="32" spans="1:21" ht="18" customHeight="1">
      <c r="A32" s="78"/>
      <c r="B32" s="52"/>
      <c r="C32" s="52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>
        <f t="shared" ref="Q32:S32" si="1">SUM(Q5:Q29)</f>
        <v>1192</v>
      </c>
      <c r="R32" s="54">
        <f t="shared" si="1"/>
        <v>122</v>
      </c>
      <c r="S32" s="54">
        <f t="shared" si="1"/>
        <v>1260</v>
      </c>
    </row>
    <row r="33" spans="1:19" ht="11.25" customHeight="1">
      <c r="A33" s="28"/>
      <c r="B33" s="29"/>
      <c r="C33" s="31"/>
      <c r="D33" s="31"/>
      <c r="E33" s="31"/>
      <c r="F33" s="31"/>
      <c r="G33" s="31"/>
      <c r="H33" s="31"/>
      <c r="I33" s="31"/>
      <c r="J33" s="32"/>
      <c r="K33" s="32"/>
      <c r="L33" s="32"/>
      <c r="M33" s="32"/>
      <c r="N33" s="32"/>
      <c r="O33" s="31"/>
      <c r="P33" s="31"/>
      <c r="Q33" s="34"/>
      <c r="S33" s="25">
        <v>120</v>
      </c>
    </row>
    <row r="34" spans="1:19" ht="11.25" customHeight="1">
      <c r="A34" s="28"/>
      <c r="B34" s="29"/>
      <c r="C34" s="30" t="s">
        <v>185</v>
      </c>
      <c r="D34" s="31"/>
      <c r="E34" s="31"/>
      <c r="F34" s="31"/>
      <c r="G34" s="31"/>
      <c r="H34" s="31"/>
      <c r="I34" s="31"/>
      <c r="J34" s="399"/>
      <c r="K34" s="397"/>
      <c r="L34" s="399"/>
      <c r="M34" s="397"/>
      <c r="N34" s="397"/>
      <c r="O34" s="31"/>
      <c r="P34" s="31"/>
      <c r="Q34" s="34"/>
    </row>
    <row r="35" spans="1:19" ht="15.75" customHeight="1">
      <c r="A35" s="35"/>
      <c r="B35" s="396" t="s">
        <v>55</v>
      </c>
      <c r="C35" s="397"/>
      <c r="D35" s="31"/>
      <c r="E35" s="399" t="s">
        <v>56</v>
      </c>
      <c r="F35" s="397"/>
      <c r="G35" s="397"/>
      <c r="H35" s="397"/>
      <c r="I35" s="397"/>
      <c r="J35" s="397"/>
      <c r="K35" s="397"/>
      <c r="L35" s="399"/>
      <c r="M35" s="397"/>
      <c r="N35" s="397"/>
      <c r="O35" s="31"/>
      <c r="P35" s="31"/>
      <c r="Q35" s="34"/>
    </row>
    <row r="36" spans="1:19" ht="14.25" customHeight="1">
      <c r="A36" s="35"/>
      <c r="B36" s="398" t="s">
        <v>186</v>
      </c>
      <c r="C36" s="397"/>
      <c r="D36" s="397"/>
      <c r="E36" s="397"/>
      <c r="F36" s="397"/>
      <c r="G36" s="30" t="s">
        <v>187</v>
      </c>
      <c r="H36" s="31"/>
      <c r="I36" s="31"/>
      <c r="J36" s="31"/>
      <c r="K36" s="413" t="s">
        <v>188</v>
      </c>
      <c r="L36" s="397"/>
      <c r="M36" s="397"/>
      <c r="N36" s="397"/>
      <c r="O36" s="397"/>
      <c r="P36" s="397"/>
      <c r="Q36" s="414"/>
    </row>
    <row r="37" spans="1:19" ht="8.25" customHeight="1">
      <c r="A37" s="35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4"/>
    </row>
    <row r="38" spans="1:19" ht="11.25" customHeight="1">
      <c r="A38" s="37"/>
      <c r="B38" s="38" t="s">
        <v>60</v>
      </c>
      <c r="C38" s="38"/>
      <c r="D38" s="38"/>
      <c r="E38" s="400" t="s">
        <v>61</v>
      </c>
      <c r="F38" s="401"/>
      <c r="G38" s="401"/>
      <c r="H38" s="401"/>
      <c r="I38" s="401"/>
      <c r="J38" s="401"/>
      <c r="K38" s="38"/>
      <c r="L38" s="400"/>
      <c r="M38" s="401"/>
      <c r="N38" s="401"/>
      <c r="O38" s="38"/>
      <c r="P38" s="38"/>
      <c r="Q38" s="40"/>
    </row>
    <row r="39" spans="1:19" ht="12.75" customHeight="1"/>
    <row r="40" spans="1:19" ht="12.75" customHeight="1"/>
    <row r="41" spans="1:19" ht="12.75" customHeight="1"/>
    <row r="42" spans="1:19" ht="12.75" customHeight="1"/>
    <row r="43" spans="1:19" ht="12.75" customHeight="1"/>
    <row r="44" spans="1:19" ht="12.75" customHeight="1"/>
    <row r="45" spans="1:19" ht="12.75" customHeight="1"/>
    <row r="46" spans="1:19" ht="12.75" customHeight="1"/>
    <row r="47" spans="1:19" ht="12.75" customHeight="1"/>
    <row r="48" spans="1:19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26">
    <mergeCell ref="R3:R4"/>
    <mergeCell ref="S3:S4"/>
    <mergeCell ref="A1:Q1"/>
    <mergeCell ref="A2:Q2"/>
    <mergeCell ref="A3:A4"/>
    <mergeCell ref="B3:B4"/>
    <mergeCell ref="C3:C4"/>
    <mergeCell ref="D3:D4"/>
    <mergeCell ref="E3:E4"/>
    <mergeCell ref="L34:N34"/>
    <mergeCell ref="L35:N35"/>
    <mergeCell ref="K36:Q36"/>
    <mergeCell ref="L38:N38"/>
    <mergeCell ref="N3:N4"/>
    <mergeCell ref="Q3:Q4"/>
    <mergeCell ref="E38:J38"/>
    <mergeCell ref="H3:H4"/>
    <mergeCell ref="I3:I4"/>
    <mergeCell ref="J3:J4"/>
    <mergeCell ref="K3:K4"/>
    <mergeCell ref="J34:K34"/>
    <mergeCell ref="F3:F4"/>
    <mergeCell ref="G3:G4"/>
    <mergeCell ref="B35:C35"/>
    <mergeCell ref="E35:K35"/>
    <mergeCell ref="B36:F36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999"/>
  <sheetViews>
    <sheetView workbookViewId="0"/>
  </sheetViews>
  <sheetFormatPr defaultColWidth="14.42578125" defaultRowHeight="15" customHeight="1" outlineLevelRow="1"/>
  <cols>
    <col min="1" max="1" width="3.28515625" customWidth="1"/>
    <col min="2" max="2" width="28.7109375" customWidth="1"/>
    <col min="3" max="3" width="21.42578125" customWidth="1"/>
    <col min="4" max="9" width="8" customWidth="1"/>
    <col min="10" max="10" width="13" customWidth="1"/>
    <col min="11" max="18" width="8" customWidth="1"/>
    <col min="19" max="19" width="15" customWidth="1"/>
    <col min="20" max="25" width="8" customWidth="1"/>
  </cols>
  <sheetData>
    <row r="1" spans="1:25" ht="27" customHeight="1">
      <c r="A1" s="423" t="s">
        <v>189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6"/>
    </row>
    <row r="2" spans="1:25" ht="12.75" customHeight="1">
      <c r="A2" s="424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6"/>
    </row>
    <row r="3" spans="1:25" ht="12.75" customHeight="1" outlineLevel="1">
      <c r="A3" s="422" t="s">
        <v>1</v>
      </c>
      <c r="B3" s="422" t="s">
        <v>2</v>
      </c>
      <c r="C3" s="422" t="s">
        <v>190</v>
      </c>
      <c r="D3" s="425" t="s">
        <v>191</v>
      </c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6"/>
      <c r="Q3" s="425" t="s">
        <v>12</v>
      </c>
      <c r="R3" s="405"/>
      <c r="S3" s="405"/>
      <c r="T3" s="406"/>
      <c r="U3" s="422" t="s">
        <v>13</v>
      </c>
      <c r="V3" s="422" t="s">
        <v>14</v>
      </c>
      <c r="W3" s="422" t="s">
        <v>15</v>
      </c>
      <c r="X3" s="422" t="s">
        <v>16</v>
      </c>
      <c r="Y3" s="422" t="s">
        <v>17</v>
      </c>
    </row>
    <row r="4" spans="1:25" ht="82.5" customHeight="1">
      <c r="A4" s="395"/>
      <c r="B4" s="395"/>
      <c r="C4" s="395"/>
      <c r="D4" s="25" t="s">
        <v>65</v>
      </c>
      <c r="E4" s="79" t="s">
        <v>155</v>
      </c>
      <c r="F4" s="79" t="s">
        <v>192</v>
      </c>
      <c r="G4" s="79" t="s">
        <v>66</v>
      </c>
      <c r="H4" s="79" t="s">
        <v>193</v>
      </c>
      <c r="I4" s="79" t="s">
        <v>194</v>
      </c>
      <c r="J4" s="80"/>
      <c r="K4" s="80"/>
      <c r="L4" s="80"/>
      <c r="M4" s="80"/>
      <c r="N4" s="80"/>
      <c r="O4" s="80"/>
      <c r="P4" s="81"/>
      <c r="Q4" s="79" t="s">
        <v>195</v>
      </c>
      <c r="R4" s="81"/>
      <c r="S4" s="82"/>
      <c r="T4" s="82"/>
      <c r="U4" s="395"/>
      <c r="V4" s="395"/>
      <c r="W4" s="395"/>
      <c r="X4" s="395"/>
      <c r="Y4" s="395"/>
    </row>
    <row r="5" spans="1:25" ht="30" customHeight="1">
      <c r="A5" s="83">
        <v>1</v>
      </c>
      <c r="B5" s="84"/>
      <c r="C5" s="85" t="s">
        <v>196</v>
      </c>
      <c r="D5" s="79">
        <v>5</v>
      </c>
      <c r="E5" s="79">
        <v>2</v>
      </c>
      <c r="F5" s="79">
        <v>2</v>
      </c>
      <c r="G5" s="79">
        <v>2</v>
      </c>
      <c r="H5" s="79">
        <v>2</v>
      </c>
      <c r="I5" s="79">
        <v>4</v>
      </c>
      <c r="J5" s="86"/>
      <c r="K5" s="80"/>
      <c r="L5" s="80"/>
      <c r="M5" s="80"/>
      <c r="N5" s="80"/>
      <c r="O5" s="82"/>
      <c r="P5" s="80"/>
      <c r="Q5" s="79">
        <v>4</v>
      </c>
      <c r="R5" s="80"/>
      <c r="S5" s="80"/>
      <c r="T5" s="80"/>
      <c r="U5" s="79">
        <v>2</v>
      </c>
      <c r="V5" s="80"/>
      <c r="W5" s="84">
        <v>62</v>
      </c>
      <c r="X5" s="79">
        <v>0</v>
      </c>
      <c r="Y5" s="84">
        <v>62</v>
      </c>
    </row>
    <row r="6" spans="1:25" ht="21.75" customHeight="1">
      <c r="A6" s="83">
        <v>2</v>
      </c>
      <c r="B6" s="84"/>
      <c r="C6" s="87" t="s">
        <v>197</v>
      </c>
      <c r="D6" s="79">
        <v>2</v>
      </c>
      <c r="E6" s="79">
        <v>2</v>
      </c>
      <c r="F6" s="79">
        <v>2</v>
      </c>
      <c r="G6" s="79">
        <v>2</v>
      </c>
      <c r="H6" s="79">
        <v>2</v>
      </c>
      <c r="I6" s="79">
        <v>2</v>
      </c>
      <c r="J6" s="86"/>
      <c r="K6" s="80"/>
      <c r="L6" s="80"/>
      <c r="M6" s="80"/>
      <c r="N6" s="80"/>
      <c r="O6" s="82"/>
      <c r="P6" s="80"/>
      <c r="Q6" s="79">
        <v>2</v>
      </c>
      <c r="R6" s="80"/>
      <c r="S6" s="82"/>
      <c r="T6" s="80"/>
      <c r="U6" s="79">
        <v>2.2999999999999998</v>
      </c>
      <c r="V6" s="80"/>
      <c r="W6" s="84">
        <v>102</v>
      </c>
      <c r="X6" s="79">
        <v>0</v>
      </c>
      <c r="Y6" s="84">
        <v>102</v>
      </c>
    </row>
    <row r="7" spans="1:25" ht="19.5" customHeight="1">
      <c r="A7" s="83">
        <v>3</v>
      </c>
      <c r="B7" s="84"/>
      <c r="C7" s="87" t="s">
        <v>198</v>
      </c>
      <c r="D7" s="79">
        <v>2</v>
      </c>
      <c r="E7" s="79">
        <v>2</v>
      </c>
      <c r="F7" s="79">
        <v>2</v>
      </c>
      <c r="G7" s="79">
        <v>2</v>
      </c>
      <c r="H7" s="79">
        <v>2</v>
      </c>
      <c r="I7" s="79">
        <v>2</v>
      </c>
      <c r="J7" s="86"/>
      <c r="K7" s="80"/>
      <c r="L7" s="80"/>
      <c r="M7" s="80"/>
      <c r="N7" s="80"/>
      <c r="O7" s="80"/>
      <c r="P7" s="80"/>
      <c r="Q7" s="79">
        <v>2</v>
      </c>
      <c r="R7" s="80"/>
      <c r="S7" s="82"/>
      <c r="T7" s="80"/>
      <c r="U7" s="79">
        <v>2.2999999999999998</v>
      </c>
      <c r="V7" s="80"/>
      <c r="W7" s="84">
        <v>102</v>
      </c>
      <c r="X7" s="79">
        <v>0</v>
      </c>
      <c r="Y7" s="84">
        <v>102</v>
      </c>
    </row>
    <row r="8" spans="1:25" ht="30.75" customHeight="1">
      <c r="A8" s="83">
        <v>4</v>
      </c>
      <c r="B8" s="84"/>
      <c r="C8" s="87" t="s">
        <v>199</v>
      </c>
      <c r="D8" s="79">
        <v>5</v>
      </c>
      <c r="E8" s="79">
        <v>5</v>
      </c>
      <c r="F8" s="79">
        <v>5</v>
      </c>
      <c r="G8" s="79">
        <v>5</v>
      </c>
      <c r="H8" s="79">
        <v>5</v>
      </c>
      <c r="I8" s="79">
        <v>4</v>
      </c>
      <c r="J8" s="86"/>
      <c r="K8" s="80"/>
      <c r="L8" s="80"/>
      <c r="M8" s="80"/>
      <c r="N8" s="80"/>
      <c r="O8" s="80"/>
      <c r="P8" s="80"/>
      <c r="Q8" s="79">
        <v>5</v>
      </c>
      <c r="R8" s="80"/>
      <c r="S8" s="82"/>
      <c r="T8" s="80"/>
      <c r="U8" s="79">
        <v>5</v>
      </c>
      <c r="V8" s="80"/>
      <c r="W8" s="84">
        <v>32</v>
      </c>
      <c r="X8" s="79">
        <v>0</v>
      </c>
      <c r="Y8" s="84">
        <v>32</v>
      </c>
    </row>
    <row r="9" spans="1:25" ht="18.75" customHeight="1">
      <c r="A9" s="83">
        <v>4</v>
      </c>
      <c r="B9" s="84"/>
      <c r="C9" s="87" t="s">
        <v>200</v>
      </c>
      <c r="D9" s="79">
        <v>5</v>
      </c>
      <c r="E9" s="79">
        <v>4</v>
      </c>
      <c r="F9" s="79">
        <v>3</v>
      </c>
      <c r="G9" s="79">
        <v>4</v>
      </c>
      <c r="H9" s="79">
        <v>4</v>
      </c>
      <c r="I9" s="79">
        <v>3</v>
      </c>
      <c r="J9" s="86"/>
      <c r="K9" s="80"/>
      <c r="L9" s="80"/>
      <c r="M9" s="80"/>
      <c r="N9" s="80"/>
      <c r="O9" s="80"/>
      <c r="P9" s="80"/>
      <c r="Q9" s="79">
        <v>5</v>
      </c>
      <c r="R9" s="80"/>
      <c r="S9" s="80"/>
      <c r="T9" s="80"/>
      <c r="U9" s="79">
        <v>3.8</v>
      </c>
      <c r="V9" s="80"/>
      <c r="W9" s="84">
        <v>16</v>
      </c>
      <c r="X9" s="79">
        <v>0</v>
      </c>
      <c r="Y9" s="84">
        <v>16</v>
      </c>
    </row>
    <row r="10" spans="1:25" ht="19.5" customHeight="1">
      <c r="A10" s="83">
        <v>5</v>
      </c>
      <c r="B10" s="84"/>
      <c r="C10" s="87" t="s">
        <v>201</v>
      </c>
      <c r="D10" s="79">
        <v>2</v>
      </c>
      <c r="E10" s="79">
        <v>4</v>
      </c>
      <c r="F10" s="79">
        <v>2</v>
      </c>
      <c r="G10" s="79">
        <v>4</v>
      </c>
      <c r="H10" s="79">
        <v>4</v>
      </c>
      <c r="I10" s="79">
        <v>3</v>
      </c>
      <c r="J10" s="86"/>
      <c r="K10" s="80"/>
      <c r="L10" s="80"/>
      <c r="M10" s="80"/>
      <c r="N10" s="80"/>
      <c r="O10" s="82"/>
      <c r="P10" s="80"/>
      <c r="Q10" s="79">
        <v>4</v>
      </c>
      <c r="R10" s="80"/>
      <c r="S10" s="82"/>
      <c r="T10" s="80"/>
      <c r="U10" s="79">
        <v>3.3</v>
      </c>
      <c r="V10" s="80"/>
      <c r="W10" s="84">
        <v>56</v>
      </c>
      <c r="X10" s="79">
        <v>0</v>
      </c>
      <c r="Y10" s="84">
        <v>56</v>
      </c>
    </row>
    <row r="11" spans="1:25" ht="22.5" customHeight="1">
      <c r="A11" s="83">
        <v>6</v>
      </c>
      <c r="B11" s="84"/>
      <c r="C11" s="87" t="s">
        <v>202</v>
      </c>
      <c r="D11" s="79">
        <v>5</v>
      </c>
      <c r="E11" s="79">
        <v>4</v>
      </c>
      <c r="F11" s="79">
        <v>4</v>
      </c>
      <c r="G11" s="79">
        <v>5</v>
      </c>
      <c r="H11" s="79">
        <v>3</v>
      </c>
      <c r="I11" s="79">
        <v>3</v>
      </c>
      <c r="J11" s="86"/>
      <c r="K11" s="80"/>
      <c r="L11" s="80"/>
      <c r="M11" s="80"/>
      <c r="N11" s="80"/>
      <c r="O11" s="82"/>
      <c r="P11" s="80"/>
      <c r="Q11" s="79">
        <v>5</v>
      </c>
      <c r="R11" s="80"/>
      <c r="S11" s="80"/>
      <c r="T11" s="80"/>
      <c r="U11" s="79">
        <v>3.8</v>
      </c>
      <c r="V11" s="80"/>
      <c r="W11" s="84">
        <v>30</v>
      </c>
      <c r="X11" s="79">
        <v>0</v>
      </c>
      <c r="Y11" s="84">
        <v>30</v>
      </c>
    </row>
    <row r="12" spans="1:25" ht="25.5" customHeight="1">
      <c r="A12" s="83">
        <v>7</v>
      </c>
      <c r="B12" s="84"/>
      <c r="C12" s="87" t="s">
        <v>203</v>
      </c>
      <c r="D12" s="79">
        <v>5</v>
      </c>
      <c r="E12" s="79">
        <v>4</v>
      </c>
      <c r="F12" s="79">
        <v>4</v>
      </c>
      <c r="G12" s="79">
        <v>5</v>
      </c>
      <c r="H12" s="79">
        <v>3</v>
      </c>
      <c r="I12" s="79">
        <v>4</v>
      </c>
      <c r="J12" s="86"/>
      <c r="K12" s="80"/>
      <c r="L12" s="80"/>
      <c r="M12" s="80"/>
      <c r="N12" s="80"/>
      <c r="O12" s="82"/>
      <c r="P12" s="80"/>
      <c r="Q12" s="79">
        <v>5</v>
      </c>
      <c r="R12" s="80"/>
      <c r="S12" s="82"/>
      <c r="T12" s="80"/>
      <c r="U12" s="79">
        <v>3.5</v>
      </c>
      <c r="V12" s="80"/>
      <c r="W12" s="84">
        <v>16</v>
      </c>
      <c r="X12" s="79">
        <v>0</v>
      </c>
      <c r="Y12" s="84">
        <v>16</v>
      </c>
    </row>
    <row r="13" spans="1:25" ht="24" customHeight="1">
      <c r="A13" s="83">
        <v>9</v>
      </c>
      <c r="B13" s="84"/>
      <c r="C13" s="87" t="s">
        <v>204</v>
      </c>
      <c r="D13" s="79">
        <v>2</v>
      </c>
      <c r="E13" s="79">
        <v>3</v>
      </c>
      <c r="F13" s="79">
        <v>2</v>
      </c>
      <c r="G13" s="79">
        <v>2</v>
      </c>
      <c r="H13" s="79">
        <v>2</v>
      </c>
      <c r="I13" s="79">
        <v>3</v>
      </c>
      <c r="J13" s="86"/>
      <c r="K13" s="80"/>
      <c r="L13" s="80"/>
      <c r="M13" s="80"/>
      <c r="N13" s="80"/>
      <c r="O13" s="80"/>
      <c r="P13" s="80"/>
      <c r="Q13" s="79">
        <v>5</v>
      </c>
      <c r="R13" s="80"/>
      <c r="S13" s="80"/>
      <c r="T13" s="80"/>
      <c r="U13" s="79">
        <v>3.3</v>
      </c>
      <c r="V13" s="80"/>
      <c r="W13" s="84">
        <v>72</v>
      </c>
      <c r="X13" s="79">
        <v>0</v>
      </c>
      <c r="Y13" s="84">
        <v>72</v>
      </c>
    </row>
    <row r="14" spans="1:25" ht="18.75" customHeight="1">
      <c r="A14" s="83">
        <v>10</v>
      </c>
      <c r="B14" s="84"/>
      <c r="C14" s="87" t="s">
        <v>205</v>
      </c>
      <c r="D14" s="79">
        <v>2</v>
      </c>
      <c r="E14" s="79">
        <v>3</v>
      </c>
      <c r="F14" s="79">
        <v>2</v>
      </c>
      <c r="G14" s="79">
        <v>2</v>
      </c>
      <c r="H14" s="79">
        <v>2</v>
      </c>
      <c r="I14" s="79">
        <v>3</v>
      </c>
      <c r="J14" s="86"/>
      <c r="K14" s="80"/>
      <c r="L14" s="80"/>
      <c r="M14" s="80"/>
      <c r="N14" s="80"/>
      <c r="O14" s="80"/>
      <c r="P14" s="80"/>
      <c r="Q14" s="79">
        <v>5</v>
      </c>
      <c r="R14" s="80"/>
      <c r="S14" s="80"/>
      <c r="T14" s="80"/>
      <c r="U14" s="79">
        <v>3.5</v>
      </c>
      <c r="V14" s="80"/>
      <c r="W14" s="84">
        <v>70</v>
      </c>
      <c r="X14" s="79">
        <v>0</v>
      </c>
      <c r="Y14" s="84">
        <v>70</v>
      </c>
    </row>
    <row r="15" spans="1:25" ht="16.5" customHeight="1">
      <c r="A15" s="83">
        <v>11</v>
      </c>
      <c r="B15" s="84"/>
      <c r="C15" s="87" t="s">
        <v>206</v>
      </c>
      <c r="D15" s="79">
        <v>5</v>
      </c>
      <c r="E15" s="79">
        <v>3</v>
      </c>
      <c r="F15" s="79">
        <v>2</v>
      </c>
      <c r="G15" s="79">
        <v>2</v>
      </c>
      <c r="H15" s="79">
        <v>2</v>
      </c>
      <c r="I15" s="79">
        <v>2</v>
      </c>
      <c r="J15" s="86"/>
      <c r="K15" s="80"/>
      <c r="L15" s="80"/>
      <c r="M15" s="80"/>
      <c r="N15" s="80"/>
      <c r="O15" s="82"/>
      <c r="P15" s="80"/>
      <c r="Q15" s="79">
        <v>4</v>
      </c>
      <c r="R15" s="80"/>
      <c r="S15" s="80"/>
      <c r="T15" s="80"/>
      <c r="U15" s="79">
        <v>2.5</v>
      </c>
      <c r="V15" s="80"/>
      <c r="W15" s="84">
        <v>90</v>
      </c>
      <c r="X15" s="79">
        <v>0</v>
      </c>
      <c r="Y15" s="84">
        <v>90</v>
      </c>
    </row>
    <row r="16" spans="1:25" ht="24.75" customHeight="1">
      <c r="A16" s="83">
        <v>12</v>
      </c>
      <c r="B16" s="84"/>
      <c r="C16" s="87" t="s">
        <v>207</v>
      </c>
      <c r="D16" s="79">
        <v>5</v>
      </c>
      <c r="E16" s="79">
        <v>3</v>
      </c>
      <c r="F16" s="79">
        <v>4</v>
      </c>
      <c r="G16" s="79">
        <v>4</v>
      </c>
      <c r="H16" s="79">
        <v>3</v>
      </c>
      <c r="I16" s="79">
        <v>3</v>
      </c>
      <c r="J16" s="86"/>
      <c r="K16" s="80"/>
      <c r="L16" s="80"/>
      <c r="M16" s="80"/>
      <c r="N16" s="80"/>
      <c r="O16" s="80"/>
      <c r="P16" s="80"/>
      <c r="Q16" s="79">
        <v>2</v>
      </c>
      <c r="R16" s="80"/>
      <c r="S16" s="82"/>
      <c r="T16" s="80"/>
      <c r="U16" s="79">
        <v>2.2999999999999998</v>
      </c>
      <c r="V16" s="80"/>
      <c r="W16" s="84">
        <v>52</v>
      </c>
      <c r="X16" s="79">
        <v>0</v>
      </c>
      <c r="Y16" s="84">
        <v>52</v>
      </c>
    </row>
    <row r="17" spans="1:25" ht="27.75" customHeight="1">
      <c r="A17" s="83">
        <v>13</v>
      </c>
      <c r="B17" s="88"/>
      <c r="C17" s="87" t="s">
        <v>208</v>
      </c>
      <c r="D17" s="79">
        <v>5</v>
      </c>
      <c r="E17" s="79">
        <v>5</v>
      </c>
      <c r="F17" s="79">
        <v>5</v>
      </c>
      <c r="G17" s="79">
        <v>4</v>
      </c>
      <c r="H17" s="79">
        <v>5</v>
      </c>
      <c r="I17" s="79">
        <v>4</v>
      </c>
      <c r="J17" s="86"/>
      <c r="K17" s="80"/>
      <c r="L17" s="80"/>
      <c r="M17" s="80"/>
      <c r="N17" s="80"/>
      <c r="O17" s="80"/>
      <c r="P17" s="80"/>
      <c r="Q17" s="79">
        <v>5</v>
      </c>
      <c r="R17" s="80"/>
      <c r="S17" s="80"/>
      <c r="T17" s="80"/>
      <c r="U17" s="79">
        <v>4.5</v>
      </c>
      <c r="V17" s="80"/>
      <c r="W17" s="84">
        <v>0</v>
      </c>
      <c r="X17" s="79">
        <v>0</v>
      </c>
      <c r="Y17" s="84">
        <v>0</v>
      </c>
    </row>
    <row r="18" spans="1:25" ht="22.5" customHeight="1">
      <c r="A18" s="83">
        <v>14</v>
      </c>
      <c r="B18" s="84"/>
      <c r="C18" s="87" t="s">
        <v>209</v>
      </c>
      <c r="D18" s="79">
        <v>5</v>
      </c>
      <c r="E18" s="79">
        <v>4</v>
      </c>
      <c r="F18" s="79">
        <v>5</v>
      </c>
      <c r="G18" s="79">
        <v>5</v>
      </c>
      <c r="H18" s="79">
        <v>4</v>
      </c>
      <c r="I18" s="79">
        <v>4</v>
      </c>
      <c r="J18" s="86"/>
      <c r="K18" s="80"/>
      <c r="L18" s="80"/>
      <c r="M18" s="80"/>
      <c r="N18" s="80"/>
      <c r="O18" s="82"/>
      <c r="P18" s="80"/>
      <c r="Q18" s="79">
        <v>5</v>
      </c>
      <c r="R18" s="80"/>
      <c r="S18" s="82"/>
      <c r="T18" s="80"/>
      <c r="U18" s="79">
        <v>3.5</v>
      </c>
      <c r="V18" s="80"/>
      <c r="W18" s="84">
        <v>60</v>
      </c>
      <c r="X18" s="79">
        <v>0</v>
      </c>
      <c r="Y18" s="84">
        <v>60</v>
      </c>
    </row>
    <row r="19" spans="1:25" ht="24" customHeight="1">
      <c r="A19" s="83">
        <v>15</v>
      </c>
      <c r="B19" s="84"/>
      <c r="C19" s="87" t="s">
        <v>210</v>
      </c>
      <c r="D19" s="79">
        <v>5</v>
      </c>
      <c r="E19" s="79">
        <v>5</v>
      </c>
      <c r="F19" s="79">
        <v>2</v>
      </c>
      <c r="G19" s="79">
        <v>5</v>
      </c>
      <c r="H19" s="79">
        <v>3</v>
      </c>
      <c r="I19" s="79">
        <v>3</v>
      </c>
      <c r="J19" s="86"/>
      <c r="K19" s="80"/>
      <c r="L19" s="80"/>
      <c r="M19" s="80"/>
      <c r="N19" s="80"/>
      <c r="O19" s="82"/>
      <c r="P19" s="80"/>
      <c r="Q19" s="79">
        <v>5</v>
      </c>
      <c r="R19" s="80"/>
      <c r="S19" s="82"/>
      <c r="T19" s="80"/>
      <c r="U19" s="79">
        <v>3.8</v>
      </c>
      <c r="V19" s="80"/>
      <c r="W19" s="84">
        <v>60</v>
      </c>
      <c r="X19" s="79">
        <v>24</v>
      </c>
      <c r="Y19" s="84">
        <v>36</v>
      </c>
    </row>
    <row r="20" spans="1:25" ht="25.5" customHeight="1">
      <c r="A20" s="83">
        <v>16</v>
      </c>
      <c r="B20" s="84"/>
      <c r="C20" s="87" t="s">
        <v>211</v>
      </c>
      <c r="D20" s="79">
        <v>2</v>
      </c>
      <c r="E20" s="79">
        <v>2</v>
      </c>
      <c r="F20" s="79">
        <v>3</v>
      </c>
      <c r="G20" s="79">
        <v>5</v>
      </c>
      <c r="H20" s="79">
        <v>3</v>
      </c>
      <c r="I20" s="79">
        <v>3</v>
      </c>
      <c r="J20" s="86"/>
      <c r="K20" s="80"/>
      <c r="L20" s="80"/>
      <c r="M20" s="80"/>
      <c r="N20" s="80"/>
      <c r="O20" s="82"/>
      <c r="P20" s="80"/>
      <c r="Q20" s="79">
        <v>5</v>
      </c>
      <c r="R20" s="80"/>
      <c r="S20" s="82"/>
      <c r="T20" s="80"/>
      <c r="U20" s="79">
        <v>2.5</v>
      </c>
      <c r="V20" s="80"/>
      <c r="W20" s="88">
        <v>62</v>
      </c>
      <c r="X20" s="79">
        <v>62</v>
      </c>
      <c r="Y20" s="88">
        <v>62</v>
      </c>
    </row>
    <row r="21" spans="1:25" ht="33" customHeight="1">
      <c r="A21" s="83">
        <v>17</v>
      </c>
      <c r="B21" s="84"/>
      <c r="C21" s="87" t="s">
        <v>212</v>
      </c>
      <c r="D21" s="79">
        <v>5</v>
      </c>
      <c r="E21" s="79">
        <v>3</v>
      </c>
      <c r="F21" s="79">
        <v>2</v>
      </c>
      <c r="G21" s="79">
        <v>5</v>
      </c>
      <c r="H21" s="79">
        <v>3</v>
      </c>
      <c r="I21" s="79">
        <v>3</v>
      </c>
      <c r="J21" s="86"/>
      <c r="K21" s="80"/>
      <c r="L21" s="80"/>
      <c r="M21" s="80"/>
      <c r="N21" s="80"/>
      <c r="O21" s="82"/>
      <c r="P21" s="80"/>
      <c r="Q21" s="79">
        <v>5</v>
      </c>
      <c r="R21" s="80"/>
      <c r="S21" s="82"/>
      <c r="T21" s="80"/>
      <c r="U21" s="79">
        <v>3</v>
      </c>
      <c r="V21" s="79">
        <v>20</v>
      </c>
      <c r="W21" s="84">
        <v>60</v>
      </c>
      <c r="X21" s="79">
        <v>40</v>
      </c>
      <c r="Y21" s="84">
        <v>60</v>
      </c>
    </row>
    <row r="22" spans="1:25" ht="33" customHeight="1">
      <c r="A22" s="83">
        <v>18</v>
      </c>
      <c r="B22" s="84"/>
      <c r="C22" s="87" t="s">
        <v>213</v>
      </c>
      <c r="D22" s="79">
        <v>5</v>
      </c>
      <c r="E22" s="79">
        <v>3</v>
      </c>
      <c r="F22" s="79">
        <v>4</v>
      </c>
      <c r="G22" s="79">
        <v>3</v>
      </c>
      <c r="H22" s="79">
        <v>3</v>
      </c>
      <c r="I22" s="79">
        <v>3</v>
      </c>
      <c r="J22" s="86"/>
      <c r="K22" s="80"/>
      <c r="L22" s="80"/>
      <c r="M22" s="80"/>
      <c r="N22" s="80"/>
      <c r="O22" s="80"/>
      <c r="P22" s="80"/>
      <c r="Q22" s="79">
        <v>5</v>
      </c>
      <c r="R22" s="80"/>
      <c r="S22" s="82"/>
      <c r="T22" s="80"/>
      <c r="U22" s="79">
        <v>3</v>
      </c>
      <c r="V22" s="80"/>
      <c r="W22" s="84">
        <v>14</v>
      </c>
      <c r="X22" s="79">
        <v>0</v>
      </c>
      <c r="Y22" s="84">
        <v>14</v>
      </c>
    </row>
    <row r="23" spans="1:25" ht="36" customHeight="1">
      <c r="A23" s="83">
        <v>19</v>
      </c>
      <c r="B23" s="84"/>
      <c r="C23" s="87" t="s">
        <v>214</v>
      </c>
      <c r="D23" s="79">
        <v>2</v>
      </c>
      <c r="E23" s="79">
        <v>3</v>
      </c>
      <c r="F23" s="79">
        <v>2</v>
      </c>
      <c r="G23" s="79">
        <v>2</v>
      </c>
      <c r="H23" s="79">
        <v>3</v>
      </c>
      <c r="I23" s="79">
        <v>2</v>
      </c>
      <c r="J23" s="86"/>
      <c r="K23" s="80"/>
      <c r="L23" s="80"/>
      <c r="M23" s="80"/>
      <c r="N23" s="80"/>
      <c r="O23" s="82"/>
      <c r="P23" s="80"/>
      <c r="Q23" s="79">
        <v>3</v>
      </c>
      <c r="R23" s="80"/>
      <c r="S23" s="82"/>
      <c r="T23" s="80"/>
      <c r="U23" s="79">
        <v>2.5</v>
      </c>
      <c r="V23" s="80"/>
      <c r="W23" s="84">
        <v>96</v>
      </c>
      <c r="X23" s="79">
        <v>0</v>
      </c>
      <c r="Y23" s="84">
        <v>96</v>
      </c>
    </row>
    <row r="24" spans="1:25" ht="43.5" customHeight="1">
      <c r="A24" s="83">
        <v>20</v>
      </c>
      <c r="B24" s="84"/>
      <c r="C24" s="87" t="s">
        <v>215</v>
      </c>
      <c r="D24" s="79">
        <v>5</v>
      </c>
      <c r="E24" s="79">
        <v>4</v>
      </c>
      <c r="F24" s="79">
        <v>5</v>
      </c>
      <c r="G24" s="79">
        <v>4</v>
      </c>
      <c r="H24" s="79">
        <v>4</v>
      </c>
      <c r="I24" s="79">
        <v>3</v>
      </c>
      <c r="J24" s="86"/>
      <c r="K24" s="80"/>
      <c r="L24" s="80"/>
      <c r="M24" s="80"/>
      <c r="N24" s="80"/>
      <c r="O24" s="82"/>
      <c r="P24" s="80"/>
      <c r="Q24" s="79">
        <v>5</v>
      </c>
      <c r="R24" s="80"/>
      <c r="S24" s="80"/>
      <c r="T24" s="80"/>
      <c r="U24" s="79">
        <v>4</v>
      </c>
      <c r="V24" s="80"/>
      <c r="W24" s="84">
        <v>42</v>
      </c>
      <c r="X24" s="79">
        <v>0</v>
      </c>
      <c r="Y24" s="84">
        <v>42</v>
      </c>
    </row>
    <row r="25" spans="1:25" ht="43.5" customHeight="1">
      <c r="A25" s="83">
        <v>21</v>
      </c>
      <c r="B25" s="84"/>
      <c r="C25" s="87" t="s">
        <v>204</v>
      </c>
      <c r="D25" s="79">
        <v>5</v>
      </c>
      <c r="E25" s="79">
        <v>3</v>
      </c>
      <c r="F25" s="79">
        <v>3</v>
      </c>
      <c r="G25" s="79">
        <v>4</v>
      </c>
      <c r="H25" s="79">
        <v>2</v>
      </c>
      <c r="I25" s="79">
        <v>3</v>
      </c>
      <c r="J25" s="86"/>
      <c r="K25" s="80"/>
      <c r="L25" s="80"/>
      <c r="M25" s="80"/>
      <c r="N25" s="80"/>
      <c r="O25" s="82"/>
      <c r="P25" s="80"/>
      <c r="Q25" s="79">
        <v>5</v>
      </c>
      <c r="R25" s="80"/>
      <c r="S25" s="82"/>
      <c r="T25" s="80"/>
      <c r="U25" s="79">
        <v>3.3</v>
      </c>
      <c r="V25" s="80"/>
      <c r="W25" s="84">
        <v>42</v>
      </c>
      <c r="X25" s="79">
        <v>0</v>
      </c>
      <c r="Y25" s="84">
        <v>42</v>
      </c>
    </row>
    <row r="26" spans="1:25" ht="39" customHeight="1">
      <c r="A26" s="83">
        <v>22</v>
      </c>
      <c r="B26" s="84"/>
      <c r="C26" s="87" t="s">
        <v>216</v>
      </c>
      <c r="D26" s="79">
        <v>5</v>
      </c>
      <c r="E26" s="79">
        <v>4</v>
      </c>
      <c r="F26" s="79">
        <v>3</v>
      </c>
      <c r="G26" s="79">
        <v>5</v>
      </c>
      <c r="H26" s="79">
        <v>4</v>
      </c>
      <c r="I26" s="79">
        <v>3</v>
      </c>
      <c r="J26" s="86"/>
      <c r="K26" s="80"/>
      <c r="L26" s="80"/>
      <c r="M26" s="80"/>
      <c r="N26" s="80"/>
      <c r="O26" s="82"/>
      <c r="P26" s="80"/>
      <c r="Q26" s="79">
        <v>4</v>
      </c>
      <c r="R26" s="80"/>
      <c r="S26" s="80"/>
      <c r="T26" s="80"/>
      <c r="U26" s="79">
        <v>3.8</v>
      </c>
      <c r="V26" s="80"/>
      <c r="W26" s="84">
        <v>62</v>
      </c>
      <c r="X26" s="79">
        <v>0</v>
      </c>
      <c r="Y26" s="84">
        <v>62</v>
      </c>
    </row>
    <row r="27" spans="1:25" ht="31.5" customHeight="1">
      <c r="A27" s="83">
        <v>23</v>
      </c>
      <c r="B27" s="79"/>
      <c r="C27" s="87" t="s">
        <v>217</v>
      </c>
      <c r="D27" s="79">
        <v>5</v>
      </c>
      <c r="E27" s="79">
        <v>4</v>
      </c>
      <c r="F27" s="79">
        <v>3</v>
      </c>
      <c r="G27" s="79">
        <v>5</v>
      </c>
      <c r="H27" s="79">
        <v>3</v>
      </c>
      <c r="I27" s="79">
        <v>3</v>
      </c>
      <c r="J27" s="86"/>
      <c r="K27" s="80"/>
      <c r="L27" s="80"/>
      <c r="M27" s="80"/>
      <c r="N27" s="80"/>
      <c r="O27" s="80"/>
      <c r="P27" s="80"/>
      <c r="Q27" s="79">
        <v>4</v>
      </c>
      <c r="R27" s="80"/>
      <c r="S27" s="80"/>
      <c r="T27" s="80"/>
      <c r="U27" s="79">
        <v>4</v>
      </c>
      <c r="V27" s="80"/>
      <c r="W27" s="84">
        <v>22</v>
      </c>
      <c r="X27" s="79">
        <v>0</v>
      </c>
      <c r="Y27" s="84">
        <v>22</v>
      </c>
    </row>
    <row r="28" spans="1:25" ht="25.5" customHeight="1">
      <c r="A28" s="83">
        <v>24</v>
      </c>
      <c r="B28" s="79"/>
      <c r="C28" s="87" t="s">
        <v>218</v>
      </c>
      <c r="D28" s="79">
        <v>5</v>
      </c>
      <c r="E28" s="79">
        <v>4</v>
      </c>
      <c r="F28" s="79">
        <v>2</v>
      </c>
      <c r="G28" s="79">
        <v>4</v>
      </c>
      <c r="H28" s="79">
        <v>3</v>
      </c>
      <c r="I28" s="79">
        <v>3</v>
      </c>
      <c r="J28" s="86"/>
      <c r="K28" s="80"/>
      <c r="L28" s="80"/>
      <c r="M28" s="80"/>
      <c r="N28" s="80"/>
      <c r="O28" s="82"/>
      <c r="P28" s="80"/>
      <c r="Q28" s="79">
        <v>5</v>
      </c>
      <c r="R28" s="80"/>
      <c r="S28" s="82"/>
      <c r="T28" s="80"/>
      <c r="U28" s="79">
        <v>3.3</v>
      </c>
      <c r="V28" s="80"/>
      <c r="W28" s="84">
        <v>62</v>
      </c>
      <c r="X28" s="79">
        <v>30</v>
      </c>
      <c r="Y28" s="84">
        <v>32</v>
      </c>
    </row>
    <row r="29" spans="1:25" ht="25.5" customHeight="1">
      <c r="A29" s="83">
        <v>25</v>
      </c>
      <c r="B29" s="89"/>
      <c r="C29" s="87" t="s">
        <v>219</v>
      </c>
      <c r="D29" s="79">
        <v>2</v>
      </c>
      <c r="E29" s="79">
        <v>3</v>
      </c>
      <c r="F29" s="79">
        <v>2</v>
      </c>
      <c r="G29" s="79">
        <v>4</v>
      </c>
      <c r="H29" s="79">
        <v>3</v>
      </c>
      <c r="I29" s="79">
        <v>2</v>
      </c>
      <c r="J29" s="86"/>
      <c r="K29" s="80"/>
      <c r="L29" s="80"/>
      <c r="M29" s="80"/>
      <c r="N29" s="80"/>
      <c r="O29" s="82"/>
      <c r="P29" s="80"/>
      <c r="Q29" s="79">
        <v>3</v>
      </c>
      <c r="R29" s="80"/>
      <c r="S29" s="82"/>
      <c r="T29" s="80"/>
      <c r="U29" s="79">
        <v>2.2999999999999998</v>
      </c>
      <c r="V29" s="80"/>
      <c r="W29" s="84">
        <v>54</v>
      </c>
      <c r="X29" s="79">
        <v>0</v>
      </c>
      <c r="Y29" s="84">
        <v>54</v>
      </c>
    </row>
    <row r="30" spans="1:25" ht="25.5" customHeight="1">
      <c r="A30" s="83">
        <v>26</v>
      </c>
      <c r="B30" s="84"/>
      <c r="C30" s="87" t="s">
        <v>204</v>
      </c>
      <c r="D30" s="79">
        <v>2</v>
      </c>
      <c r="E30" s="79">
        <v>3</v>
      </c>
      <c r="F30" s="79">
        <v>2</v>
      </c>
      <c r="G30" s="79">
        <v>4</v>
      </c>
      <c r="H30" s="79">
        <v>3</v>
      </c>
      <c r="I30" s="79">
        <v>3</v>
      </c>
      <c r="J30" s="86"/>
      <c r="K30" s="80"/>
      <c r="L30" s="80"/>
      <c r="M30" s="80"/>
      <c r="N30" s="80"/>
      <c r="O30" s="82"/>
      <c r="P30" s="80"/>
      <c r="Q30" s="79">
        <v>4</v>
      </c>
      <c r="R30" s="80"/>
      <c r="S30" s="82"/>
      <c r="T30" s="80"/>
      <c r="U30" s="79">
        <v>2.8</v>
      </c>
      <c r="V30" s="80"/>
      <c r="W30" s="90">
        <v>34</v>
      </c>
      <c r="X30" s="79">
        <v>0</v>
      </c>
      <c r="Y30" s="90">
        <v>34</v>
      </c>
    </row>
    <row r="31" spans="1:25" ht="25.5" customHeight="1">
      <c r="A31" s="83">
        <v>27</v>
      </c>
      <c r="B31" s="84"/>
      <c r="C31" s="87" t="s">
        <v>220</v>
      </c>
      <c r="D31" s="79">
        <v>2</v>
      </c>
      <c r="E31" s="79">
        <v>4</v>
      </c>
      <c r="F31" s="79">
        <v>2</v>
      </c>
      <c r="G31" s="79">
        <v>3</v>
      </c>
      <c r="H31" s="79">
        <v>2</v>
      </c>
      <c r="I31" s="79">
        <v>2</v>
      </c>
      <c r="J31" s="86"/>
      <c r="K31" s="80"/>
      <c r="L31" s="80"/>
      <c r="M31" s="80"/>
      <c r="N31" s="80"/>
      <c r="O31" s="82"/>
      <c r="P31" s="80"/>
      <c r="Q31" s="79">
        <v>3</v>
      </c>
      <c r="R31" s="80"/>
      <c r="S31" s="82"/>
      <c r="T31" s="80"/>
      <c r="U31" s="79">
        <v>2.5</v>
      </c>
      <c r="V31" s="80"/>
      <c r="W31" s="90">
        <v>84</v>
      </c>
      <c r="X31" s="79">
        <v>0</v>
      </c>
      <c r="Y31" s="90">
        <v>84</v>
      </c>
    </row>
    <row r="32" spans="1:25" ht="25.5" customHeight="1">
      <c r="A32" s="83">
        <v>28</v>
      </c>
      <c r="B32" s="84"/>
      <c r="C32" s="87" t="s">
        <v>221</v>
      </c>
      <c r="D32" s="79">
        <v>5</v>
      </c>
      <c r="E32" s="79">
        <v>2</v>
      </c>
      <c r="F32" s="79">
        <v>2</v>
      </c>
      <c r="G32" s="79">
        <v>3</v>
      </c>
      <c r="H32" s="79">
        <v>2</v>
      </c>
      <c r="I32" s="79">
        <v>3</v>
      </c>
      <c r="J32" s="86"/>
      <c r="K32" s="80"/>
      <c r="L32" s="81"/>
      <c r="M32" s="81"/>
      <c r="N32" s="81"/>
      <c r="O32" s="80"/>
      <c r="P32" s="80"/>
      <c r="Q32" s="79">
        <v>3</v>
      </c>
      <c r="R32" s="80"/>
      <c r="S32" s="80"/>
      <c r="T32" s="80"/>
      <c r="U32" s="79">
        <v>2.2999999999999998</v>
      </c>
      <c r="V32" s="80"/>
      <c r="W32" s="90">
        <v>62</v>
      </c>
      <c r="X32" s="79">
        <v>0</v>
      </c>
      <c r="Y32" s="90">
        <v>62</v>
      </c>
    </row>
    <row r="33" spans="1:25" ht="25.5" customHeight="1">
      <c r="A33" s="91"/>
      <c r="B33" s="79" t="s">
        <v>222</v>
      </c>
      <c r="C33" s="81"/>
      <c r="D33" s="81"/>
      <c r="E33" s="81"/>
      <c r="F33" s="81"/>
      <c r="G33" s="81"/>
      <c r="H33" s="81"/>
      <c r="I33" s="81"/>
      <c r="J33" s="81"/>
      <c r="K33" s="80"/>
      <c r="L33" s="81"/>
      <c r="M33" s="81"/>
      <c r="N33" s="81"/>
      <c r="O33" s="81"/>
      <c r="P33" s="81"/>
      <c r="Q33" s="80"/>
      <c r="R33" s="81"/>
      <c r="S33" s="82"/>
      <c r="T33" s="82"/>
      <c r="U33" s="82"/>
      <c r="V33" s="82"/>
      <c r="W33" s="79">
        <v>1148</v>
      </c>
      <c r="X33" s="82"/>
      <c r="Y33" s="79">
        <v>898</v>
      </c>
    </row>
    <row r="34" spans="1:25" ht="12.75" customHeight="1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4"/>
      <c r="S34" s="95"/>
      <c r="T34" s="95"/>
      <c r="U34" s="95"/>
      <c r="V34" s="95"/>
      <c r="W34" s="95"/>
      <c r="X34" s="95"/>
      <c r="Y34" s="95"/>
    </row>
    <row r="35" spans="1:25" ht="21" customHeight="1">
      <c r="A35" s="96"/>
      <c r="B35" s="97" t="s">
        <v>223</v>
      </c>
      <c r="C35" s="98"/>
      <c r="D35" s="429" t="s">
        <v>224</v>
      </c>
      <c r="E35" s="430"/>
      <c r="F35" s="430"/>
      <c r="G35" s="430"/>
      <c r="H35" s="99"/>
      <c r="I35" s="99"/>
      <c r="J35" s="98"/>
      <c r="K35" s="431" t="s">
        <v>225</v>
      </c>
      <c r="L35" s="397"/>
      <c r="M35" s="397"/>
      <c r="N35" s="397"/>
      <c r="O35" s="397"/>
      <c r="P35" s="397"/>
      <c r="Q35" s="397"/>
      <c r="R35" s="414"/>
      <c r="S35" s="431" t="s">
        <v>226</v>
      </c>
      <c r="T35" s="397"/>
      <c r="U35" s="397"/>
      <c r="V35" s="397"/>
      <c r="W35" s="397"/>
      <c r="X35" s="397"/>
      <c r="Y35" s="100"/>
    </row>
    <row r="36" spans="1:25" ht="21" customHeight="1">
      <c r="A36" s="96"/>
      <c r="B36" s="426" t="s">
        <v>227</v>
      </c>
      <c r="C36" s="397"/>
      <c r="D36" s="397"/>
      <c r="E36" s="98"/>
      <c r="F36" s="431" t="s">
        <v>228</v>
      </c>
      <c r="G36" s="397"/>
      <c r="H36" s="397"/>
      <c r="I36" s="397"/>
      <c r="J36" s="397"/>
      <c r="K36" s="397"/>
      <c r="L36" s="397"/>
      <c r="M36" s="397"/>
      <c r="N36" s="397"/>
      <c r="O36" s="397"/>
      <c r="P36" s="431" t="s">
        <v>229</v>
      </c>
      <c r="Q36" s="397"/>
      <c r="R36" s="397"/>
      <c r="S36" s="397"/>
      <c r="T36" s="397"/>
      <c r="U36" s="397"/>
      <c r="V36" s="397"/>
      <c r="W36" s="397"/>
      <c r="X36" s="397"/>
      <c r="Y36" s="100"/>
    </row>
    <row r="37" spans="1:25" ht="21" customHeight="1">
      <c r="A37" s="101"/>
      <c r="B37" s="426" t="s">
        <v>230</v>
      </c>
      <c r="C37" s="397"/>
      <c r="D37" s="397"/>
      <c r="E37" s="397"/>
      <c r="F37" s="397"/>
      <c r="G37" s="414"/>
      <c r="H37" s="97" t="s">
        <v>231</v>
      </c>
      <c r="I37" s="102"/>
      <c r="J37" s="102"/>
      <c r="K37" s="102"/>
      <c r="L37" s="102"/>
      <c r="M37" s="102"/>
      <c r="N37" s="98"/>
      <c r="O37" s="98"/>
      <c r="P37" s="98"/>
      <c r="Q37" s="98"/>
      <c r="R37" s="102"/>
      <c r="S37" s="103"/>
      <c r="T37" s="103"/>
      <c r="U37" s="103"/>
      <c r="V37" s="103"/>
      <c r="W37" s="103"/>
      <c r="X37" s="103"/>
      <c r="Y37" s="100"/>
    </row>
    <row r="38" spans="1:25" ht="21" customHeight="1">
      <c r="A38" s="96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3"/>
      <c r="T38" s="103"/>
      <c r="U38" s="103"/>
      <c r="V38" s="103"/>
      <c r="W38" s="103"/>
      <c r="X38" s="103"/>
      <c r="Y38" s="100"/>
    </row>
    <row r="39" spans="1:25" ht="21" customHeight="1">
      <c r="A39" s="104"/>
      <c r="B39" s="105" t="s">
        <v>60</v>
      </c>
      <c r="C39" s="106"/>
      <c r="D39" s="106"/>
      <c r="E39" s="106"/>
      <c r="F39" s="427" t="s">
        <v>61</v>
      </c>
      <c r="G39" s="401"/>
      <c r="H39" s="401"/>
      <c r="I39" s="401"/>
      <c r="J39" s="401"/>
      <c r="K39" s="401"/>
      <c r="L39" s="401"/>
      <c r="M39" s="401"/>
      <c r="N39" s="401"/>
      <c r="O39" s="107"/>
      <c r="P39" s="107"/>
      <c r="Q39" s="428" t="s">
        <v>232</v>
      </c>
      <c r="R39" s="401"/>
      <c r="S39" s="401"/>
      <c r="T39" s="401"/>
      <c r="U39" s="401"/>
      <c r="V39" s="401"/>
      <c r="W39" s="401"/>
      <c r="X39" s="401"/>
      <c r="Y39" s="108"/>
    </row>
    <row r="40" spans="1:25" ht="12.75" customHeight="1"/>
    <row r="41" spans="1:25" ht="12.75" customHeight="1"/>
    <row r="42" spans="1:25" ht="12.75" customHeight="1"/>
    <row r="43" spans="1:25" ht="12.75" customHeight="1"/>
    <row r="44" spans="1:25" ht="12.75" customHeight="1"/>
    <row r="45" spans="1:25" ht="12.75" customHeight="1"/>
    <row r="46" spans="1:25" ht="12.75" customHeight="1"/>
    <row r="47" spans="1:25" ht="12.75" customHeight="1"/>
    <row r="48" spans="1:2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1">
    <mergeCell ref="B36:D36"/>
    <mergeCell ref="B37:G37"/>
    <mergeCell ref="F39:N39"/>
    <mergeCell ref="Q39:X39"/>
    <mergeCell ref="U3:U4"/>
    <mergeCell ref="V3:V4"/>
    <mergeCell ref="D35:G35"/>
    <mergeCell ref="K35:R35"/>
    <mergeCell ref="S35:X35"/>
    <mergeCell ref="F36:O36"/>
    <mergeCell ref="P36:X36"/>
    <mergeCell ref="W3:W4"/>
    <mergeCell ref="X3:X4"/>
    <mergeCell ref="A1:Y1"/>
    <mergeCell ref="A2:Y2"/>
    <mergeCell ref="A3:A4"/>
    <mergeCell ref="B3:B4"/>
    <mergeCell ref="C3:C4"/>
    <mergeCell ref="D3:P3"/>
    <mergeCell ref="Q3:T3"/>
    <mergeCell ref="Y3:Y4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96"/>
  <sheetViews>
    <sheetView workbookViewId="0"/>
  </sheetViews>
  <sheetFormatPr defaultColWidth="14.42578125" defaultRowHeight="15" customHeight="1"/>
  <cols>
    <col min="1" max="1" width="2.7109375" customWidth="1"/>
    <col min="2" max="2" width="28.42578125" customWidth="1"/>
    <col min="3" max="3" width="14.7109375" customWidth="1"/>
    <col min="4" max="4" width="3.28515625" customWidth="1"/>
    <col min="5" max="5" width="3.85546875" customWidth="1"/>
    <col min="6" max="6" width="5.28515625" customWidth="1"/>
    <col min="7" max="7" width="5" customWidth="1"/>
    <col min="8" max="8" width="4.42578125" customWidth="1"/>
    <col min="9" max="10" width="4.5703125" customWidth="1"/>
    <col min="11" max="11" width="3.7109375" customWidth="1"/>
    <col min="12" max="12" width="3.5703125" customWidth="1"/>
    <col min="13" max="13" width="4" customWidth="1"/>
    <col min="14" max="14" width="2.5703125" customWidth="1"/>
    <col min="15" max="15" width="5" customWidth="1"/>
    <col min="16" max="16" width="3.5703125" customWidth="1"/>
    <col min="17" max="17" width="6.85546875" customWidth="1"/>
    <col min="18" max="18" width="3.28515625" customWidth="1"/>
    <col min="19" max="20" width="6" customWidth="1"/>
    <col min="21" max="21" width="7.7109375" customWidth="1"/>
    <col min="22" max="22" width="5.7109375" customWidth="1"/>
    <col min="23" max="23" width="5.5703125" customWidth="1"/>
    <col min="24" max="24" width="4.5703125" customWidth="1"/>
    <col min="25" max="25" width="18.85546875" customWidth="1"/>
    <col min="26" max="26" width="8" customWidth="1"/>
  </cols>
  <sheetData>
    <row r="1" spans="1:26" ht="31.5" customHeight="1">
      <c r="A1" s="404" t="s">
        <v>233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6"/>
    </row>
    <row r="2" spans="1:26" ht="12.75" customHeight="1">
      <c r="A2" s="408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6"/>
    </row>
    <row r="3" spans="1:26" ht="37.5" customHeight="1">
      <c r="A3" s="409" t="s">
        <v>1</v>
      </c>
      <c r="B3" s="410" t="s">
        <v>2</v>
      </c>
      <c r="C3" s="433" t="s">
        <v>190</v>
      </c>
      <c r="D3" s="394" t="s">
        <v>3</v>
      </c>
      <c r="E3" s="394" t="s">
        <v>65</v>
      </c>
      <c r="F3" s="394" t="s">
        <v>234</v>
      </c>
      <c r="G3" s="394" t="s">
        <v>158</v>
      </c>
      <c r="H3" s="435" t="s">
        <v>193</v>
      </c>
      <c r="I3" s="436" t="s">
        <v>156</v>
      </c>
      <c r="J3" s="436" t="s">
        <v>235</v>
      </c>
      <c r="K3" s="437"/>
      <c r="L3" s="438"/>
      <c r="M3" s="394"/>
      <c r="N3" s="394"/>
      <c r="O3" s="439" t="s">
        <v>155</v>
      </c>
      <c r="P3" s="441" t="s">
        <v>9</v>
      </c>
      <c r="Q3" s="442" t="s">
        <v>236</v>
      </c>
      <c r="R3" s="441" t="s">
        <v>237</v>
      </c>
      <c r="S3" s="442" t="s">
        <v>238</v>
      </c>
      <c r="T3" s="432" t="s">
        <v>13</v>
      </c>
      <c r="U3" s="394"/>
      <c r="V3" s="407" t="s">
        <v>15</v>
      </c>
      <c r="W3" s="407" t="s">
        <v>16</v>
      </c>
      <c r="X3" s="407" t="s">
        <v>17</v>
      </c>
    </row>
    <row r="4" spans="1:26" ht="102.75" customHeight="1">
      <c r="A4" s="395"/>
      <c r="B4" s="395"/>
      <c r="C4" s="395"/>
      <c r="D4" s="395"/>
      <c r="E4" s="395"/>
      <c r="F4" s="395"/>
      <c r="G4" s="395"/>
      <c r="H4" s="395"/>
      <c r="I4" s="403"/>
      <c r="J4" s="403"/>
      <c r="K4" s="395"/>
      <c r="L4" s="395"/>
      <c r="M4" s="395"/>
      <c r="N4" s="395"/>
      <c r="O4" s="440"/>
      <c r="P4" s="395"/>
      <c r="Q4" s="395"/>
      <c r="R4" s="395"/>
      <c r="S4" s="395"/>
      <c r="T4" s="403"/>
      <c r="U4" s="395"/>
      <c r="V4" s="395"/>
      <c r="W4" s="395"/>
      <c r="X4" s="395"/>
    </row>
    <row r="5" spans="1:26" ht="11.25" customHeight="1">
      <c r="A5" s="5">
        <v>1</v>
      </c>
      <c r="B5" s="5"/>
      <c r="C5" s="109" t="s">
        <v>239</v>
      </c>
      <c r="D5" s="110">
        <v>3</v>
      </c>
      <c r="E5" s="110" t="s">
        <v>74</v>
      </c>
      <c r="F5" s="110">
        <v>2</v>
      </c>
      <c r="G5" s="110">
        <v>5</v>
      </c>
      <c r="H5" s="111">
        <v>3</v>
      </c>
      <c r="I5" s="112">
        <v>5</v>
      </c>
      <c r="J5" s="113">
        <v>3</v>
      </c>
      <c r="K5" s="8"/>
      <c r="L5" s="8"/>
      <c r="M5" s="114"/>
      <c r="N5" s="114"/>
      <c r="O5" s="8">
        <v>2</v>
      </c>
      <c r="P5" s="110">
        <v>2</v>
      </c>
      <c r="Q5" s="110" t="s">
        <v>74</v>
      </c>
      <c r="R5" s="110">
        <v>2</v>
      </c>
      <c r="S5" s="110" t="s">
        <v>74</v>
      </c>
      <c r="T5" s="115">
        <f t="shared" ref="T5:T27" si="0">AVERAGE(D5:J5,O5:S5)</f>
        <v>3</v>
      </c>
      <c r="U5" s="5"/>
      <c r="V5" s="2">
        <v>54</v>
      </c>
      <c r="W5" s="2">
        <v>24</v>
      </c>
      <c r="X5" s="2">
        <f t="shared" ref="X5:X27" si="1">SUM(V5-W5)</f>
        <v>30</v>
      </c>
      <c r="Y5" s="10"/>
      <c r="Z5" s="10"/>
    </row>
    <row r="6" spans="1:26" ht="11.25" customHeight="1">
      <c r="A6" s="2">
        <v>2</v>
      </c>
      <c r="B6" s="5"/>
      <c r="C6" s="116" t="s">
        <v>240</v>
      </c>
      <c r="D6" s="110">
        <v>4</v>
      </c>
      <c r="E6" s="110">
        <v>5</v>
      </c>
      <c r="F6" s="117">
        <v>3</v>
      </c>
      <c r="G6" s="110">
        <v>5</v>
      </c>
      <c r="H6" s="111">
        <v>3</v>
      </c>
      <c r="I6" s="118">
        <v>5</v>
      </c>
      <c r="J6" s="113">
        <v>4</v>
      </c>
      <c r="K6" s="8"/>
      <c r="L6" s="8"/>
      <c r="M6" s="114"/>
      <c r="N6" s="114"/>
      <c r="O6" s="8">
        <v>4</v>
      </c>
      <c r="P6" s="110">
        <v>3</v>
      </c>
      <c r="Q6" s="110" t="s">
        <v>74</v>
      </c>
      <c r="R6" s="110">
        <v>3</v>
      </c>
      <c r="S6" s="110">
        <v>3</v>
      </c>
      <c r="T6" s="115">
        <f t="shared" si="0"/>
        <v>3.8181818181818183</v>
      </c>
      <c r="U6" s="2"/>
      <c r="V6" s="2">
        <v>56</v>
      </c>
      <c r="W6" s="2">
        <v>8</v>
      </c>
      <c r="X6" s="2">
        <f t="shared" si="1"/>
        <v>48</v>
      </c>
      <c r="Y6" s="10"/>
      <c r="Z6" s="10"/>
    </row>
    <row r="7" spans="1:26" ht="11.25" customHeight="1">
      <c r="A7" s="2">
        <v>3</v>
      </c>
      <c r="B7" s="5"/>
      <c r="C7" s="116" t="s">
        <v>241</v>
      </c>
      <c r="D7" s="110">
        <v>5</v>
      </c>
      <c r="E7" s="110">
        <v>5</v>
      </c>
      <c r="F7" s="117">
        <v>4</v>
      </c>
      <c r="G7" s="110">
        <v>5</v>
      </c>
      <c r="H7" s="111">
        <v>3</v>
      </c>
      <c r="I7" s="113">
        <v>5</v>
      </c>
      <c r="J7" s="113">
        <v>3</v>
      </c>
      <c r="K7" s="8"/>
      <c r="L7" s="8"/>
      <c r="M7" s="114"/>
      <c r="N7" s="114"/>
      <c r="O7" s="8">
        <v>5</v>
      </c>
      <c r="P7" s="110">
        <v>4</v>
      </c>
      <c r="Q7" s="110">
        <v>4</v>
      </c>
      <c r="R7" s="110">
        <v>3</v>
      </c>
      <c r="S7" s="110">
        <v>5</v>
      </c>
      <c r="T7" s="115">
        <f t="shared" si="0"/>
        <v>4.25</v>
      </c>
      <c r="U7" s="5"/>
      <c r="V7" s="2">
        <v>38</v>
      </c>
      <c r="W7" s="2">
        <v>4</v>
      </c>
      <c r="X7" s="2">
        <f t="shared" si="1"/>
        <v>34</v>
      </c>
      <c r="Y7" s="10"/>
      <c r="Z7" s="10"/>
    </row>
    <row r="8" spans="1:26" ht="11.25" customHeight="1">
      <c r="A8" s="2">
        <v>4</v>
      </c>
      <c r="B8" s="5"/>
      <c r="C8" s="116" t="s">
        <v>242</v>
      </c>
      <c r="D8" s="110">
        <v>5</v>
      </c>
      <c r="E8" s="119" t="s">
        <v>74</v>
      </c>
      <c r="F8" s="117">
        <v>2</v>
      </c>
      <c r="G8" s="110">
        <v>4</v>
      </c>
      <c r="H8" s="111">
        <v>3</v>
      </c>
      <c r="I8" s="118" t="s">
        <v>74</v>
      </c>
      <c r="J8" s="113">
        <v>5</v>
      </c>
      <c r="K8" s="8"/>
      <c r="L8" s="8"/>
      <c r="M8" s="114"/>
      <c r="N8" s="114"/>
      <c r="O8" s="8">
        <v>3</v>
      </c>
      <c r="P8" s="110">
        <v>3</v>
      </c>
      <c r="Q8" s="110" t="s">
        <v>74</v>
      </c>
      <c r="R8" s="110">
        <v>3</v>
      </c>
      <c r="S8" s="120" t="s">
        <v>74</v>
      </c>
      <c r="T8" s="115">
        <f t="shared" si="0"/>
        <v>3.5</v>
      </c>
      <c r="U8" s="2"/>
      <c r="V8" s="2">
        <v>60</v>
      </c>
      <c r="W8" s="2">
        <v>0</v>
      </c>
      <c r="X8" s="2">
        <f t="shared" si="1"/>
        <v>60</v>
      </c>
      <c r="Y8" s="11"/>
      <c r="Z8" s="10"/>
    </row>
    <row r="9" spans="1:26" ht="11.25" customHeight="1">
      <c r="A9" s="2">
        <v>5</v>
      </c>
      <c r="B9" s="2"/>
      <c r="C9" s="121" t="s">
        <v>243</v>
      </c>
      <c r="D9" s="110">
        <v>4</v>
      </c>
      <c r="E9" s="110">
        <v>5</v>
      </c>
      <c r="F9" s="110">
        <v>4</v>
      </c>
      <c r="G9" s="110">
        <v>5</v>
      </c>
      <c r="H9" s="111">
        <v>4</v>
      </c>
      <c r="I9" s="112">
        <v>4</v>
      </c>
      <c r="J9" s="113">
        <v>4</v>
      </c>
      <c r="K9" s="8"/>
      <c r="L9" s="8"/>
      <c r="M9" s="114"/>
      <c r="N9" s="114"/>
      <c r="O9" s="8">
        <v>5</v>
      </c>
      <c r="P9" s="110">
        <v>4</v>
      </c>
      <c r="Q9" s="110">
        <v>4</v>
      </c>
      <c r="R9" s="110">
        <v>4</v>
      </c>
      <c r="S9" s="110">
        <v>5</v>
      </c>
      <c r="T9" s="115">
        <f t="shared" si="0"/>
        <v>4.333333333333333</v>
      </c>
      <c r="U9" s="5"/>
      <c r="V9" s="2">
        <v>62</v>
      </c>
      <c r="W9" s="2">
        <v>40</v>
      </c>
      <c r="X9" s="2">
        <f t="shared" si="1"/>
        <v>22</v>
      </c>
      <c r="Y9" s="10"/>
      <c r="Z9" s="10"/>
    </row>
    <row r="10" spans="1:26" ht="11.25" customHeight="1">
      <c r="A10" s="2">
        <v>6</v>
      </c>
      <c r="B10" s="5"/>
      <c r="C10" s="116" t="s">
        <v>244</v>
      </c>
      <c r="D10" s="110">
        <v>5</v>
      </c>
      <c r="E10" s="110">
        <v>5</v>
      </c>
      <c r="F10" s="117">
        <v>5</v>
      </c>
      <c r="G10" s="110">
        <v>5</v>
      </c>
      <c r="H10" s="122">
        <v>5</v>
      </c>
      <c r="I10" s="113">
        <v>5</v>
      </c>
      <c r="J10" s="113">
        <v>4</v>
      </c>
      <c r="K10" s="8"/>
      <c r="L10" s="8"/>
      <c r="M10" s="114"/>
      <c r="N10" s="114"/>
      <c r="O10" s="8">
        <v>5</v>
      </c>
      <c r="P10" s="110">
        <v>5</v>
      </c>
      <c r="Q10" s="110">
        <v>5</v>
      </c>
      <c r="R10" s="110">
        <v>5</v>
      </c>
      <c r="S10" s="110">
        <v>5</v>
      </c>
      <c r="T10" s="115">
        <f t="shared" si="0"/>
        <v>4.916666666666667</v>
      </c>
      <c r="U10" s="5"/>
      <c r="V10" s="2">
        <v>18</v>
      </c>
      <c r="W10" s="2">
        <v>14</v>
      </c>
      <c r="X10" s="2">
        <f t="shared" si="1"/>
        <v>4</v>
      </c>
      <c r="Y10" s="10"/>
      <c r="Z10" s="10"/>
    </row>
    <row r="11" spans="1:26" ht="11.25" customHeight="1">
      <c r="A11" s="2">
        <v>7</v>
      </c>
      <c r="B11" s="5"/>
      <c r="C11" s="116" t="s">
        <v>245</v>
      </c>
      <c r="D11" s="110">
        <v>4</v>
      </c>
      <c r="E11" s="110" t="s">
        <v>74</v>
      </c>
      <c r="F11" s="117">
        <v>3</v>
      </c>
      <c r="G11" s="110">
        <v>5</v>
      </c>
      <c r="H11" s="111">
        <v>3</v>
      </c>
      <c r="I11" s="112">
        <v>5</v>
      </c>
      <c r="J11" s="113">
        <v>3</v>
      </c>
      <c r="K11" s="8"/>
      <c r="L11" s="8"/>
      <c r="M11" s="114"/>
      <c r="N11" s="114"/>
      <c r="O11" s="8">
        <v>4</v>
      </c>
      <c r="P11" s="110">
        <v>4</v>
      </c>
      <c r="Q11" s="110">
        <v>3</v>
      </c>
      <c r="R11" s="110">
        <v>3</v>
      </c>
      <c r="S11" s="110">
        <v>5</v>
      </c>
      <c r="T11" s="115">
        <f t="shared" si="0"/>
        <v>3.8181818181818183</v>
      </c>
      <c r="U11" s="2"/>
      <c r="V11" s="2">
        <v>36</v>
      </c>
      <c r="W11" s="2">
        <v>0</v>
      </c>
      <c r="X11" s="2">
        <f t="shared" si="1"/>
        <v>36</v>
      </c>
      <c r="Y11" s="11"/>
      <c r="Z11" s="10"/>
    </row>
    <row r="12" spans="1:26" ht="11.25" customHeight="1">
      <c r="A12" s="2">
        <v>8</v>
      </c>
      <c r="B12" s="5"/>
      <c r="C12" s="116" t="s">
        <v>246</v>
      </c>
      <c r="D12" s="110">
        <v>4</v>
      </c>
      <c r="E12" s="110">
        <v>5</v>
      </c>
      <c r="F12" s="117">
        <v>3</v>
      </c>
      <c r="G12" s="110">
        <v>4</v>
      </c>
      <c r="H12" s="111">
        <v>4</v>
      </c>
      <c r="I12" s="113">
        <v>5</v>
      </c>
      <c r="J12" s="113">
        <v>4</v>
      </c>
      <c r="K12" s="8"/>
      <c r="L12" s="8"/>
      <c r="M12" s="114"/>
      <c r="N12" s="114"/>
      <c r="O12" s="8">
        <v>4</v>
      </c>
      <c r="P12" s="110">
        <v>2</v>
      </c>
      <c r="Q12" s="110" t="s">
        <v>74</v>
      </c>
      <c r="R12" s="110">
        <v>3</v>
      </c>
      <c r="S12" s="123">
        <v>5</v>
      </c>
      <c r="T12" s="115">
        <f t="shared" si="0"/>
        <v>3.9090909090909092</v>
      </c>
      <c r="U12" s="5"/>
      <c r="V12" s="2">
        <v>46</v>
      </c>
      <c r="W12" s="2">
        <v>0</v>
      </c>
      <c r="X12" s="2">
        <f t="shared" si="1"/>
        <v>46</v>
      </c>
      <c r="Y12" s="10"/>
      <c r="Z12" s="10"/>
    </row>
    <row r="13" spans="1:26" ht="11.25" customHeight="1">
      <c r="A13" s="2">
        <v>9</v>
      </c>
      <c r="B13" s="5"/>
      <c r="C13" s="116" t="s">
        <v>247</v>
      </c>
      <c r="D13" s="110">
        <v>3</v>
      </c>
      <c r="E13" s="110">
        <v>5</v>
      </c>
      <c r="F13" s="110">
        <v>3</v>
      </c>
      <c r="G13" s="110">
        <v>4</v>
      </c>
      <c r="H13" s="111">
        <v>3</v>
      </c>
      <c r="I13" s="112">
        <v>3</v>
      </c>
      <c r="J13" s="113">
        <v>4</v>
      </c>
      <c r="K13" s="8"/>
      <c r="L13" s="8"/>
      <c r="M13" s="114"/>
      <c r="N13" s="114"/>
      <c r="O13" s="8">
        <v>4</v>
      </c>
      <c r="P13" s="110">
        <v>3</v>
      </c>
      <c r="Q13" s="110">
        <v>3</v>
      </c>
      <c r="R13" s="110">
        <v>3</v>
      </c>
      <c r="S13" s="110">
        <v>4</v>
      </c>
      <c r="T13" s="115">
        <f t="shared" si="0"/>
        <v>3.5</v>
      </c>
      <c r="U13" s="2"/>
      <c r="V13" s="2">
        <v>24</v>
      </c>
      <c r="W13" s="2">
        <v>4</v>
      </c>
      <c r="X13" s="2">
        <f t="shared" si="1"/>
        <v>20</v>
      </c>
      <c r="Y13" s="10"/>
      <c r="Z13" s="10"/>
    </row>
    <row r="14" spans="1:26" ht="11.25" customHeight="1">
      <c r="A14" s="2">
        <v>10</v>
      </c>
      <c r="B14" s="5"/>
      <c r="C14" s="116" t="s">
        <v>248</v>
      </c>
      <c r="D14" s="110">
        <v>4</v>
      </c>
      <c r="E14" s="110">
        <v>5</v>
      </c>
      <c r="F14" s="110">
        <v>2</v>
      </c>
      <c r="G14" s="110">
        <v>5</v>
      </c>
      <c r="H14" s="111">
        <v>3</v>
      </c>
      <c r="I14" s="124">
        <v>5</v>
      </c>
      <c r="J14" s="113">
        <v>4</v>
      </c>
      <c r="K14" s="8"/>
      <c r="L14" s="8"/>
      <c r="M14" s="114"/>
      <c r="N14" s="114"/>
      <c r="O14" s="8">
        <v>3</v>
      </c>
      <c r="P14" s="110">
        <v>3</v>
      </c>
      <c r="Q14" s="110">
        <v>3</v>
      </c>
      <c r="R14" s="110">
        <v>2</v>
      </c>
      <c r="S14" s="110">
        <v>3</v>
      </c>
      <c r="T14" s="115">
        <f t="shared" si="0"/>
        <v>3.5</v>
      </c>
      <c r="U14" s="5"/>
      <c r="V14" s="2">
        <v>38</v>
      </c>
      <c r="W14" s="2">
        <v>4</v>
      </c>
      <c r="X14" s="2">
        <f t="shared" si="1"/>
        <v>34</v>
      </c>
      <c r="Y14" s="10"/>
      <c r="Z14" s="10"/>
    </row>
    <row r="15" spans="1:26" ht="11.25" customHeight="1">
      <c r="A15" s="2">
        <v>11</v>
      </c>
      <c r="B15" s="5"/>
      <c r="C15" s="116" t="s">
        <v>249</v>
      </c>
      <c r="D15" s="110">
        <v>4</v>
      </c>
      <c r="E15" s="110">
        <v>5</v>
      </c>
      <c r="F15" s="117">
        <v>3</v>
      </c>
      <c r="G15" s="110">
        <v>5</v>
      </c>
      <c r="H15" s="111">
        <v>4</v>
      </c>
      <c r="I15" s="113">
        <v>5</v>
      </c>
      <c r="J15" s="113">
        <v>5</v>
      </c>
      <c r="K15" s="8"/>
      <c r="L15" s="8"/>
      <c r="M15" s="114"/>
      <c r="N15" s="114"/>
      <c r="O15" s="8">
        <v>5</v>
      </c>
      <c r="P15" s="110">
        <v>5</v>
      </c>
      <c r="Q15" s="110">
        <v>3</v>
      </c>
      <c r="R15" s="110">
        <v>4</v>
      </c>
      <c r="S15" s="110">
        <v>5</v>
      </c>
      <c r="T15" s="115">
        <f t="shared" si="0"/>
        <v>4.416666666666667</v>
      </c>
      <c r="U15" s="5"/>
      <c r="V15" s="2">
        <v>18</v>
      </c>
      <c r="W15" s="2">
        <v>6</v>
      </c>
      <c r="X15" s="2">
        <f t="shared" si="1"/>
        <v>12</v>
      </c>
      <c r="Y15" s="10"/>
      <c r="Z15" s="10"/>
    </row>
    <row r="16" spans="1:26" ht="11.25" customHeight="1">
      <c r="A16" s="2">
        <v>12</v>
      </c>
      <c r="B16" s="5"/>
      <c r="C16" s="116" t="s">
        <v>250</v>
      </c>
      <c r="D16" s="119">
        <v>4</v>
      </c>
      <c r="E16" s="110" t="s">
        <v>74</v>
      </c>
      <c r="F16" s="110">
        <v>2</v>
      </c>
      <c r="G16" s="117" t="s">
        <v>74</v>
      </c>
      <c r="H16" s="111">
        <v>3</v>
      </c>
      <c r="I16" s="118">
        <v>3</v>
      </c>
      <c r="J16" s="113">
        <v>3</v>
      </c>
      <c r="K16" s="8"/>
      <c r="L16" s="8"/>
      <c r="M16" s="114"/>
      <c r="N16" s="114"/>
      <c r="O16" s="8">
        <v>2</v>
      </c>
      <c r="P16" s="110">
        <v>2</v>
      </c>
      <c r="Q16" s="110" t="s">
        <v>74</v>
      </c>
      <c r="R16" s="110">
        <v>2</v>
      </c>
      <c r="S16" s="120" t="s">
        <v>74</v>
      </c>
      <c r="T16" s="115">
        <f t="shared" si="0"/>
        <v>2.625</v>
      </c>
      <c r="U16" s="5"/>
      <c r="V16" s="2">
        <v>86</v>
      </c>
      <c r="W16" s="2">
        <v>0</v>
      </c>
      <c r="X16" s="2">
        <f t="shared" si="1"/>
        <v>86</v>
      </c>
      <c r="Y16" s="10"/>
      <c r="Z16" s="10"/>
    </row>
    <row r="17" spans="1:26" ht="11.25" customHeight="1">
      <c r="A17" s="2">
        <v>13</v>
      </c>
      <c r="B17" s="5"/>
      <c r="C17" s="116" t="s">
        <v>251</v>
      </c>
      <c r="D17" s="110">
        <v>3</v>
      </c>
      <c r="E17" s="110">
        <v>5</v>
      </c>
      <c r="F17" s="117">
        <v>4</v>
      </c>
      <c r="G17" s="110">
        <v>5</v>
      </c>
      <c r="H17" s="111">
        <v>4</v>
      </c>
      <c r="I17" s="113">
        <v>5</v>
      </c>
      <c r="J17" s="113">
        <v>4</v>
      </c>
      <c r="K17" s="8"/>
      <c r="L17" s="8"/>
      <c r="M17" s="114"/>
      <c r="N17" s="114"/>
      <c r="O17" s="8">
        <v>5</v>
      </c>
      <c r="P17" s="110">
        <v>4</v>
      </c>
      <c r="Q17" s="110">
        <v>3</v>
      </c>
      <c r="R17" s="110">
        <v>3</v>
      </c>
      <c r="S17" s="110">
        <v>4</v>
      </c>
      <c r="T17" s="115">
        <f t="shared" si="0"/>
        <v>4.083333333333333</v>
      </c>
      <c r="U17" s="5"/>
      <c r="V17" s="2">
        <v>40</v>
      </c>
      <c r="W17" s="2">
        <v>0</v>
      </c>
      <c r="X17" s="2">
        <f t="shared" si="1"/>
        <v>40</v>
      </c>
      <c r="Y17" s="10"/>
      <c r="Z17" s="10"/>
    </row>
    <row r="18" spans="1:26" ht="11.25" customHeight="1">
      <c r="A18" s="2">
        <v>14</v>
      </c>
      <c r="B18" s="5"/>
      <c r="C18" s="116" t="s">
        <v>252</v>
      </c>
      <c r="D18" s="110" t="s">
        <v>74</v>
      </c>
      <c r="E18" s="119" t="s">
        <v>74</v>
      </c>
      <c r="F18" s="117">
        <v>3</v>
      </c>
      <c r="G18" s="117" t="s">
        <v>74</v>
      </c>
      <c r="H18" s="111">
        <v>3</v>
      </c>
      <c r="I18" s="118" t="s">
        <v>74</v>
      </c>
      <c r="J18" s="113">
        <v>3</v>
      </c>
      <c r="K18" s="8"/>
      <c r="L18" s="8"/>
      <c r="M18" s="114"/>
      <c r="N18" s="114"/>
      <c r="O18" s="8">
        <v>4</v>
      </c>
      <c r="P18" s="110">
        <v>3</v>
      </c>
      <c r="Q18" s="110">
        <v>4</v>
      </c>
      <c r="R18" s="110" t="s">
        <v>74</v>
      </c>
      <c r="S18" s="120" t="s">
        <v>74</v>
      </c>
      <c r="T18" s="115">
        <f t="shared" si="0"/>
        <v>3.3333333333333335</v>
      </c>
      <c r="U18" s="2"/>
      <c r="V18" s="2">
        <v>80</v>
      </c>
      <c r="W18" s="2">
        <v>0</v>
      </c>
      <c r="X18" s="2">
        <f t="shared" si="1"/>
        <v>80</v>
      </c>
      <c r="Y18" s="11"/>
      <c r="Z18" s="10"/>
    </row>
    <row r="19" spans="1:26" ht="11.25" customHeight="1">
      <c r="A19" s="2">
        <v>15</v>
      </c>
      <c r="B19" s="5"/>
      <c r="C19" s="116" t="s">
        <v>253</v>
      </c>
      <c r="D19" s="110">
        <v>3</v>
      </c>
      <c r="E19" s="110">
        <v>5</v>
      </c>
      <c r="F19" s="110">
        <v>3</v>
      </c>
      <c r="G19" s="110">
        <v>5</v>
      </c>
      <c r="H19" s="111">
        <v>3</v>
      </c>
      <c r="I19" s="112">
        <v>4</v>
      </c>
      <c r="J19" s="113">
        <v>4</v>
      </c>
      <c r="K19" s="8"/>
      <c r="L19" s="8"/>
      <c r="M19" s="114"/>
      <c r="N19" s="114"/>
      <c r="O19" s="8">
        <v>5</v>
      </c>
      <c r="P19" s="110">
        <v>3</v>
      </c>
      <c r="Q19" s="110" t="s">
        <v>74</v>
      </c>
      <c r="R19" s="110">
        <v>3</v>
      </c>
      <c r="S19" s="110">
        <v>5</v>
      </c>
      <c r="T19" s="115">
        <f t="shared" si="0"/>
        <v>3.9090909090909092</v>
      </c>
      <c r="U19" s="5"/>
      <c r="V19" s="2">
        <v>44</v>
      </c>
      <c r="W19" s="2">
        <v>0</v>
      </c>
      <c r="X19" s="2">
        <f t="shared" si="1"/>
        <v>44</v>
      </c>
      <c r="Y19" s="10"/>
      <c r="Z19" s="10"/>
    </row>
    <row r="20" spans="1:26" ht="11.25" customHeight="1">
      <c r="A20" s="2">
        <v>16</v>
      </c>
      <c r="B20" s="5"/>
      <c r="C20" s="116" t="s">
        <v>254</v>
      </c>
      <c r="D20" s="110">
        <v>3</v>
      </c>
      <c r="E20" s="119" t="s">
        <v>74</v>
      </c>
      <c r="F20" s="110">
        <v>2</v>
      </c>
      <c r="G20" s="110" t="s">
        <v>74</v>
      </c>
      <c r="H20" s="111">
        <v>3</v>
      </c>
      <c r="I20" s="124">
        <v>3</v>
      </c>
      <c r="J20" s="113">
        <v>3</v>
      </c>
      <c r="K20" s="8"/>
      <c r="L20" s="8"/>
      <c r="M20" s="114"/>
      <c r="N20" s="114"/>
      <c r="O20" s="8">
        <v>2</v>
      </c>
      <c r="P20" s="110">
        <v>2</v>
      </c>
      <c r="Q20" s="110" t="s">
        <v>74</v>
      </c>
      <c r="R20" s="110">
        <v>3</v>
      </c>
      <c r="S20" s="120" t="s">
        <v>74</v>
      </c>
      <c r="T20" s="115">
        <f t="shared" si="0"/>
        <v>2.625</v>
      </c>
      <c r="U20" s="2"/>
      <c r="V20" s="2">
        <v>86</v>
      </c>
      <c r="W20" s="2">
        <v>0</v>
      </c>
      <c r="X20" s="2">
        <f t="shared" si="1"/>
        <v>86</v>
      </c>
      <c r="Y20" s="11"/>
      <c r="Z20" s="10"/>
    </row>
    <row r="21" spans="1:26" ht="11.25" customHeight="1">
      <c r="A21" s="2">
        <v>17</v>
      </c>
      <c r="B21" s="5"/>
      <c r="C21" s="116" t="s">
        <v>255</v>
      </c>
      <c r="D21" s="110">
        <v>4</v>
      </c>
      <c r="E21" s="110">
        <v>5</v>
      </c>
      <c r="F21" s="117">
        <v>3</v>
      </c>
      <c r="G21" s="110">
        <v>5</v>
      </c>
      <c r="H21" s="111">
        <v>3</v>
      </c>
      <c r="I21" s="113">
        <v>5</v>
      </c>
      <c r="J21" s="113">
        <v>4</v>
      </c>
      <c r="K21" s="8"/>
      <c r="L21" s="8"/>
      <c r="M21" s="114"/>
      <c r="N21" s="114"/>
      <c r="O21" s="8">
        <v>4</v>
      </c>
      <c r="P21" s="110">
        <v>3</v>
      </c>
      <c r="Q21" s="110" t="s">
        <v>74</v>
      </c>
      <c r="R21" s="110">
        <v>3</v>
      </c>
      <c r="S21" s="110">
        <v>4</v>
      </c>
      <c r="T21" s="115">
        <f t="shared" si="0"/>
        <v>3.9090909090909092</v>
      </c>
      <c r="U21" s="5"/>
      <c r="V21" s="2">
        <v>42</v>
      </c>
      <c r="W21" s="2">
        <v>0</v>
      </c>
      <c r="X21" s="2">
        <f t="shared" si="1"/>
        <v>42</v>
      </c>
      <c r="Y21" s="10"/>
      <c r="Z21" s="10"/>
    </row>
    <row r="22" spans="1:26" ht="11.25" customHeight="1">
      <c r="A22" s="2">
        <v>18</v>
      </c>
      <c r="B22" s="5"/>
      <c r="C22" s="116" t="s">
        <v>256</v>
      </c>
      <c r="D22" s="119" t="s">
        <v>74</v>
      </c>
      <c r="E22" s="119" t="s">
        <v>74</v>
      </c>
      <c r="F22" s="110">
        <v>2</v>
      </c>
      <c r="G22" s="117" t="s">
        <v>74</v>
      </c>
      <c r="H22" s="111">
        <v>3</v>
      </c>
      <c r="I22" s="113" t="s">
        <v>74</v>
      </c>
      <c r="J22" s="113">
        <v>2</v>
      </c>
      <c r="K22" s="8"/>
      <c r="L22" s="8"/>
      <c r="M22" s="114"/>
      <c r="N22" s="114"/>
      <c r="O22" s="8" t="s">
        <v>74</v>
      </c>
      <c r="P22" s="110">
        <v>2</v>
      </c>
      <c r="Q22" s="110" t="s">
        <v>74</v>
      </c>
      <c r="R22" s="110" t="s">
        <v>74</v>
      </c>
      <c r="S22" s="110">
        <v>2</v>
      </c>
      <c r="T22" s="115">
        <f t="shared" si="0"/>
        <v>2.2000000000000002</v>
      </c>
      <c r="U22" s="2"/>
      <c r="V22" s="2">
        <v>86</v>
      </c>
      <c r="W22" s="2">
        <v>0</v>
      </c>
      <c r="X22" s="2">
        <f t="shared" si="1"/>
        <v>86</v>
      </c>
      <c r="Y22" s="11"/>
      <c r="Z22" s="10"/>
    </row>
    <row r="23" spans="1:26" ht="11.25" customHeight="1">
      <c r="A23" s="2">
        <v>19</v>
      </c>
      <c r="B23" s="5"/>
      <c r="C23" s="116" t="s">
        <v>257</v>
      </c>
      <c r="D23" s="110">
        <v>3</v>
      </c>
      <c r="E23" s="119">
        <v>5</v>
      </c>
      <c r="F23" s="117">
        <v>3</v>
      </c>
      <c r="G23" s="117">
        <v>5</v>
      </c>
      <c r="H23" s="111">
        <v>3</v>
      </c>
      <c r="I23" s="113">
        <v>4</v>
      </c>
      <c r="J23" s="113">
        <v>3</v>
      </c>
      <c r="K23" s="8"/>
      <c r="L23" s="8"/>
      <c r="M23" s="114"/>
      <c r="N23" s="114"/>
      <c r="O23" s="8">
        <v>2</v>
      </c>
      <c r="P23" s="110">
        <v>2</v>
      </c>
      <c r="Q23" s="110" t="s">
        <v>74</v>
      </c>
      <c r="R23" s="110">
        <v>2</v>
      </c>
      <c r="S23" s="110">
        <v>4</v>
      </c>
      <c r="T23" s="115">
        <f t="shared" si="0"/>
        <v>3.2727272727272729</v>
      </c>
      <c r="U23" s="2"/>
      <c r="V23" s="2">
        <v>30</v>
      </c>
      <c r="W23" s="2">
        <v>4</v>
      </c>
      <c r="X23" s="2">
        <f t="shared" si="1"/>
        <v>26</v>
      </c>
      <c r="Y23" s="10"/>
      <c r="Z23" s="10"/>
    </row>
    <row r="24" spans="1:26" ht="11.25" customHeight="1">
      <c r="A24" s="2">
        <v>20</v>
      </c>
      <c r="B24" s="125"/>
      <c r="C24" s="126" t="s">
        <v>258</v>
      </c>
      <c r="D24" s="127">
        <v>5</v>
      </c>
      <c r="E24" s="127">
        <v>5</v>
      </c>
      <c r="F24" s="128">
        <v>4</v>
      </c>
      <c r="G24" s="129">
        <v>5</v>
      </c>
      <c r="H24" s="111">
        <v>5</v>
      </c>
      <c r="I24" s="112">
        <v>4</v>
      </c>
      <c r="J24" s="113">
        <v>2</v>
      </c>
      <c r="K24" s="128"/>
      <c r="L24" s="130"/>
      <c r="M24" s="131"/>
      <c r="N24" s="131"/>
      <c r="O24" s="132">
        <v>5</v>
      </c>
      <c r="P24" s="129">
        <v>5</v>
      </c>
      <c r="Q24" s="129">
        <v>3</v>
      </c>
      <c r="R24" s="129">
        <v>4</v>
      </c>
      <c r="S24" s="129">
        <v>5</v>
      </c>
      <c r="T24" s="115">
        <f t="shared" si="0"/>
        <v>4.333333333333333</v>
      </c>
      <c r="U24" s="130"/>
      <c r="V24" s="133">
        <v>0</v>
      </c>
      <c r="W24" s="134">
        <v>0</v>
      </c>
      <c r="X24" s="133">
        <f t="shared" si="1"/>
        <v>0</v>
      </c>
      <c r="Y24" s="10"/>
      <c r="Z24" s="10"/>
    </row>
    <row r="25" spans="1:26" ht="11.25" customHeight="1">
      <c r="A25" s="2">
        <v>21</v>
      </c>
      <c r="B25" s="135"/>
      <c r="C25" s="136" t="s">
        <v>259</v>
      </c>
      <c r="D25" s="113" t="s">
        <v>74</v>
      </c>
      <c r="E25" s="124">
        <v>5</v>
      </c>
      <c r="F25" s="113">
        <v>3</v>
      </c>
      <c r="G25" s="113">
        <v>5</v>
      </c>
      <c r="H25" s="122">
        <v>3</v>
      </c>
      <c r="I25" s="118" t="s">
        <v>74</v>
      </c>
      <c r="J25" s="113">
        <v>2</v>
      </c>
      <c r="K25" s="113"/>
      <c r="L25" s="137"/>
      <c r="M25" s="138"/>
      <c r="N25" s="138"/>
      <c r="O25" s="112">
        <v>2</v>
      </c>
      <c r="P25" s="113">
        <v>2</v>
      </c>
      <c r="Q25" s="113" t="s">
        <v>74</v>
      </c>
      <c r="R25" s="113" t="s">
        <v>74</v>
      </c>
      <c r="S25" s="113">
        <v>2</v>
      </c>
      <c r="T25" s="115">
        <f t="shared" si="0"/>
        <v>3</v>
      </c>
      <c r="U25" s="137"/>
      <c r="V25" s="139">
        <v>66</v>
      </c>
      <c r="W25" s="139">
        <v>0</v>
      </c>
      <c r="X25" s="140">
        <f t="shared" si="1"/>
        <v>66</v>
      </c>
      <c r="Y25" s="10"/>
      <c r="Z25" s="10"/>
    </row>
    <row r="26" spans="1:26" ht="11.25" customHeight="1">
      <c r="A26" s="2">
        <v>22</v>
      </c>
      <c r="B26" s="141"/>
      <c r="C26" s="139">
        <v>1734</v>
      </c>
      <c r="D26" s="112">
        <v>4</v>
      </c>
      <c r="E26" s="113">
        <v>5</v>
      </c>
      <c r="F26" s="113">
        <v>3</v>
      </c>
      <c r="G26" s="113">
        <v>5</v>
      </c>
      <c r="H26" s="111">
        <v>4</v>
      </c>
      <c r="I26" s="124">
        <v>3</v>
      </c>
      <c r="J26" s="113">
        <v>5</v>
      </c>
      <c r="K26" s="112"/>
      <c r="L26" s="137"/>
      <c r="M26" s="138"/>
      <c r="N26" s="138"/>
      <c r="O26" s="112">
        <v>4</v>
      </c>
      <c r="P26" s="113">
        <v>4</v>
      </c>
      <c r="Q26" s="113">
        <v>3</v>
      </c>
      <c r="R26" s="113">
        <v>4</v>
      </c>
      <c r="S26" s="113">
        <v>4</v>
      </c>
      <c r="T26" s="115">
        <f t="shared" si="0"/>
        <v>4</v>
      </c>
      <c r="U26" s="137"/>
      <c r="V26" s="139">
        <v>44</v>
      </c>
      <c r="W26" s="139">
        <v>0</v>
      </c>
      <c r="X26" s="140">
        <f t="shared" si="1"/>
        <v>44</v>
      </c>
      <c r="Y26" s="10"/>
      <c r="Z26" s="10"/>
    </row>
    <row r="27" spans="1:26" ht="11.25" customHeight="1">
      <c r="A27" s="2">
        <v>23</v>
      </c>
      <c r="B27" s="141"/>
      <c r="C27" s="142" t="s">
        <v>260</v>
      </c>
      <c r="D27" s="112">
        <v>4</v>
      </c>
      <c r="E27" s="112">
        <v>5</v>
      </c>
      <c r="F27" s="113">
        <v>4</v>
      </c>
      <c r="G27" s="113">
        <v>5</v>
      </c>
      <c r="H27" s="111">
        <v>4</v>
      </c>
      <c r="I27" s="112">
        <v>4</v>
      </c>
      <c r="J27" s="113">
        <v>4</v>
      </c>
      <c r="K27" s="112"/>
      <c r="L27" s="137"/>
      <c r="M27" s="138"/>
      <c r="N27" s="138"/>
      <c r="O27" s="112">
        <v>5</v>
      </c>
      <c r="P27" s="113">
        <v>4</v>
      </c>
      <c r="Q27" s="113">
        <v>4</v>
      </c>
      <c r="R27" s="113">
        <v>4</v>
      </c>
      <c r="S27" s="113">
        <v>5</v>
      </c>
      <c r="T27" s="115">
        <f t="shared" si="0"/>
        <v>4.333333333333333</v>
      </c>
      <c r="U27" s="138"/>
      <c r="V27" s="139">
        <v>22</v>
      </c>
      <c r="W27" s="139">
        <v>4</v>
      </c>
      <c r="X27" s="140">
        <f t="shared" si="1"/>
        <v>18</v>
      </c>
      <c r="Y27" s="10"/>
      <c r="Z27" s="10"/>
    </row>
    <row r="28" spans="1:26" ht="11.25" customHeight="1">
      <c r="A28" s="2"/>
      <c r="B28" s="2"/>
      <c r="C28" s="110"/>
      <c r="D28" s="8"/>
      <c r="E28" s="8"/>
      <c r="F28" s="8"/>
      <c r="G28" s="8"/>
      <c r="H28" s="8"/>
      <c r="I28" s="8"/>
      <c r="J28" s="8"/>
      <c r="K28" s="8"/>
      <c r="L28" s="8"/>
      <c r="M28" s="114"/>
      <c r="N28" s="114"/>
      <c r="O28" s="114"/>
      <c r="P28" s="8"/>
      <c r="Q28" s="8"/>
      <c r="R28" s="8"/>
      <c r="S28" s="8"/>
      <c r="T28" s="115"/>
      <c r="U28" s="5"/>
      <c r="V28" s="2"/>
      <c r="W28" s="2"/>
      <c r="X28" s="2"/>
      <c r="Y28" s="10"/>
      <c r="Z28" s="10"/>
    </row>
    <row r="29" spans="1:26" ht="11.25" customHeight="1">
      <c r="A29" s="5"/>
      <c r="B29" s="5"/>
      <c r="C29" s="143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5"/>
      <c r="U29" s="5"/>
      <c r="V29" s="5"/>
      <c r="W29" s="5"/>
      <c r="X29" s="2"/>
      <c r="Y29" s="10"/>
      <c r="Z29" s="10"/>
    </row>
    <row r="30" spans="1:26" ht="11.25" customHeight="1">
      <c r="A30" s="5"/>
      <c r="B30" s="144" t="s">
        <v>222</v>
      </c>
      <c r="C30" s="143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U30" s="5"/>
      <c r="V30" s="5"/>
      <c r="W30" s="5"/>
      <c r="X30" s="5"/>
      <c r="Y30" s="10"/>
      <c r="Z30" s="10"/>
    </row>
    <row r="31" spans="1:26" ht="9" customHeight="1">
      <c r="A31" s="66"/>
      <c r="B31" s="57"/>
      <c r="C31" s="145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67"/>
    </row>
    <row r="32" spans="1:26" ht="11.25" customHeight="1">
      <c r="A32" s="28"/>
      <c r="B32" s="146" t="s">
        <v>261</v>
      </c>
      <c r="C32" s="434" t="s">
        <v>262</v>
      </c>
      <c r="D32" s="397"/>
      <c r="E32" s="397"/>
      <c r="F32" s="397"/>
      <c r="G32" s="397"/>
      <c r="H32" s="31"/>
      <c r="I32" s="31"/>
      <c r="J32" s="399" t="s">
        <v>263</v>
      </c>
      <c r="K32" s="397"/>
      <c r="L32" s="397"/>
      <c r="M32" s="397"/>
      <c r="N32" s="397"/>
      <c r="O32" s="397"/>
      <c r="P32" s="397"/>
      <c r="Q32" s="397"/>
      <c r="R32" s="399" t="s">
        <v>264</v>
      </c>
      <c r="S32" s="397"/>
      <c r="T32" s="397"/>
      <c r="U32" s="397"/>
      <c r="V32" s="397"/>
      <c r="W32" s="397"/>
      <c r="X32" s="34"/>
    </row>
    <row r="33" spans="1:24" ht="15.75" customHeight="1">
      <c r="A33" s="35"/>
      <c r="B33" s="396" t="s">
        <v>265</v>
      </c>
      <c r="C33" s="397"/>
      <c r="D33" s="31"/>
      <c r="E33" s="399" t="s">
        <v>266</v>
      </c>
      <c r="F33" s="397"/>
      <c r="G33" s="397"/>
      <c r="H33" s="397"/>
      <c r="I33" s="397"/>
      <c r="J33" s="397"/>
      <c r="K33" s="397"/>
      <c r="L33" s="397"/>
      <c r="M33" s="397"/>
      <c r="N33" s="397"/>
      <c r="O33" s="399" t="s">
        <v>267</v>
      </c>
      <c r="P33" s="397"/>
      <c r="Q33" s="397"/>
      <c r="R33" s="397"/>
      <c r="S33" s="397"/>
      <c r="T33" s="397"/>
      <c r="U33" s="397"/>
      <c r="V33" s="397"/>
      <c r="W33" s="397"/>
      <c r="X33" s="34"/>
    </row>
    <row r="34" spans="1:24" ht="14.25" customHeight="1">
      <c r="A34" s="35"/>
      <c r="B34" s="398" t="s">
        <v>268</v>
      </c>
      <c r="C34" s="397"/>
      <c r="D34" s="397"/>
      <c r="E34" s="397"/>
      <c r="F34" s="397"/>
      <c r="G34" s="30" t="s">
        <v>269</v>
      </c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4"/>
    </row>
    <row r="35" spans="1:24" ht="8.25" customHeight="1">
      <c r="A35" s="35"/>
      <c r="B35" s="31"/>
      <c r="C35" s="148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4"/>
    </row>
    <row r="36" spans="1:24" ht="11.25" customHeight="1">
      <c r="A36" s="37"/>
      <c r="B36" s="38" t="s">
        <v>270</v>
      </c>
      <c r="C36" s="149"/>
      <c r="D36" s="38"/>
      <c r="E36" s="38" t="s">
        <v>271</v>
      </c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400" t="s">
        <v>272</v>
      </c>
      <c r="Q36" s="401"/>
      <c r="R36" s="401"/>
      <c r="S36" s="401"/>
      <c r="T36" s="401"/>
      <c r="U36" s="401"/>
      <c r="V36" s="401"/>
      <c r="W36" s="401"/>
      <c r="X36" s="40"/>
    </row>
    <row r="37" spans="1:24" ht="12.75" customHeight="1">
      <c r="C37" s="148"/>
    </row>
    <row r="38" spans="1:24" ht="12.75" customHeight="1">
      <c r="C38" s="148"/>
    </row>
    <row r="39" spans="1:24" ht="12.75" customHeight="1">
      <c r="C39" s="148"/>
    </row>
    <row r="40" spans="1:24" ht="12.75" customHeight="1">
      <c r="C40" s="148"/>
    </row>
    <row r="41" spans="1:24" ht="12.75" customHeight="1">
      <c r="C41" s="148"/>
    </row>
    <row r="42" spans="1:24" ht="12.75" customHeight="1">
      <c r="C42" s="148"/>
    </row>
    <row r="43" spans="1:24" ht="12.75" customHeight="1">
      <c r="C43" s="148"/>
    </row>
    <row r="44" spans="1:24" ht="12.75" customHeight="1">
      <c r="C44" s="148"/>
    </row>
    <row r="45" spans="1:24" ht="12.75" customHeight="1">
      <c r="C45" s="148"/>
    </row>
    <row r="46" spans="1:24" ht="12.75" customHeight="1">
      <c r="C46" s="148"/>
    </row>
    <row r="47" spans="1:24" ht="12.75" customHeight="1">
      <c r="C47" s="148"/>
    </row>
    <row r="48" spans="1:24" ht="12.75" customHeight="1">
      <c r="C48" s="148"/>
    </row>
    <row r="49" spans="3:3" ht="12.75" customHeight="1">
      <c r="C49" s="148"/>
    </row>
    <row r="50" spans="3:3" ht="12.75" customHeight="1">
      <c r="C50" s="148"/>
    </row>
    <row r="51" spans="3:3" ht="12.75" customHeight="1">
      <c r="C51" s="148"/>
    </row>
    <row r="52" spans="3:3" ht="12.75" customHeight="1">
      <c r="C52" s="148"/>
    </row>
    <row r="53" spans="3:3" ht="12.75" customHeight="1">
      <c r="C53" s="148"/>
    </row>
    <row r="54" spans="3:3" ht="12.75" customHeight="1">
      <c r="C54" s="148"/>
    </row>
    <row r="55" spans="3:3" ht="12.75" customHeight="1">
      <c r="C55" s="148"/>
    </row>
    <row r="56" spans="3:3" ht="12.75" customHeight="1">
      <c r="C56" s="148"/>
    </row>
    <row r="57" spans="3:3" ht="12.75" customHeight="1">
      <c r="C57" s="148"/>
    </row>
    <row r="58" spans="3:3" ht="12.75" customHeight="1">
      <c r="C58" s="148"/>
    </row>
    <row r="59" spans="3:3" ht="12.75" customHeight="1">
      <c r="C59" s="148"/>
    </row>
    <row r="60" spans="3:3" ht="12.75" customHeight="1">
      <c r="C60" s="148"/>
    </row>
    <row r="61" spans="3:3" ht="12.75" customHeight="1">
      <c r="C61" s="148"/>
    </row>
    <row r="62" spans="3:3" ht="12.75" customHeight="1">
      <c r="C62" s="148"/>
    </row>
    <row r="63" spans="3:3" ht="12.75" customHeight="1">
      <c r="C63" s="148"/>
    </row>
    <row r="64" spans="3:3" ht="12.75" customHeight="1">
      <c r="C64" s="148"/>
    </row>
    <row r="65" spans="3:3" ht="12.75" customHeight="1">
      <c r="C65" s="148"/>
    </row>
    <row r="66" spans="3:3" ht="12.75" customHeight="1">
      <c r="C66" s="148"/>
    </row>
    <row r="67" spans="3:3" ht="12.75" customHeight="1">
      <c r="C67" s="148"/>
    </row>
    <row r="68" spans="3:3" ht="12.75" customHeight="1">
      <c r="C68" s="148"/>
    </row>
    <row r="69" spans="3:3" ht="12.75" customHeight="1">
      <c r="C69" s="148"/>
    </row>
    <row r="70" spans="3:3" ht="12.75" customHeight="1">
      <c r="C70" s="148"/>
    </row>
    <row r="71" spans="3:3" ht="12.75" customHeight="1">
      <c r="C71" s="148"/>
    </row>
    <row r="72" spans="3:3" ht="12.75" customHeight="1">
      <c r="C72" s="148"/>
    </row>
    <row r="73" spans="3:3" ht="12.75" customHeight="1">
      <c r="C73" s="148"/>
    </row>
    <row r="74" spans="3:3" ht="12.75" customHeight="1">
      <c r="C74" s="148"/>
    </row>
    <row r="75" spans="3:3" ht="12.75" customHeight="1">
      <c r="C75" s="148"/>
    </row>
    <row r="76" spans="3:3" ht="12.75" customHeight="1">
      <c r="C76" s="148"/>
    </row>
    <row r="77" spans="3:3" ht="12.75" customHeight="1">
      <c r="C77" s="148"/>
    </row>
    <row r="78" spans="3:3" ht="12.75" customHeight="1">
      <c r="C78" s="148"/>
    </row>
    <row r="79" spans="3:3" ht="12.75" customHeight="1">
      <c r="C79" s="148"/>
    </row>
    <row r="80" spans="3:3" ht="12.75" customHeight="1">
      <c r="C80" s="148"/>
    </row>
    <row r="81" spans="3:3" ht="12.75" customHeight="1">
      <c r="C81" s="148"/>
    </row>
    <row r="82" spans="3:3" ht="12.75" customHeight="1">
      <c r="C82" s="148"/>
    </row>
    <row r="83" spans="3:3" ht="12.75" customHeight="1">
      <c r="C83" s="148"/>
    </row>
    <row r="84" spans="3:3" ht="12.75" customHeight="1">
      <c r="C84" s="148"/>
    </row>
    <row r="85" spans="3:3" ht="12.75" customHeight="1">
      <c r="C85" s="148"/>
    </row>
    <row r="86" spans="3:3" ht="12.75" customHeight="1">
      <c r="C86" s="148"/>
    </row>
    <row r="87" spans="3:3" ht="12.75" customHeight="1">
      <c r="C87" s="148"/>
    </row>
    <row r="88" spans="3:3" ht="12.75" customHeight="1">
      <c r="C88" s="148"/>
    </row>
    <row r="89" spans="3:3" ht="12.75" customHeight="1">
      <c r="C89" s="148"/>
    </row>
    <row r="90" spans="3:3" ht="12.75" customHeight="1">
      <c r="C90" s="148"/>
    </row>
    <row r="91" spans="3:3" ht="12.75" customHeight="1">
      <c r="C91" s="148"/>
    </row>
    <row r="92" spans="3:3" ht="12.75" customHeight="1">
      <c r="C92" s="148"/>
    </row>
    <row r="93" spans="3:3" ht="12.75" customHeight="1">
      <c r="C93" s="148"/>
    </row>
    <row r="94" spans="3:3" ht="12.75" customHeight="1">
      <c r="C94" s="148"/>
    </row>
    <row r="95" spans="3:3" ht="12.75" customHeight="1">
      <c r="C95" s="148"/>
    </row>
    <row r="96" spans="3:3" ht="12.75" customHeight="1">
      <c r="C96" s="148"/>
    </row>
    <row r="97" spans="3:3" ht="12.75" customHeight="1">
      <c r="C97" s="148"/>
    </row>
    <row r="98" spans="3:3" ht="12.75" customHeight="1">
      <c r="C98" s="148"/>
    </row>
    <row r="99" spans="3:3" ht="12.75" customHeight="1">
      <c r="C99" s="148"/>
    </row>
    <row r="100" spans="3:3" ht="12.75" customHeight="1">
      <c r="C100" s="148"/>
    </row>
    <row r="101" spans="3:3" ht="12.75" customHeight="1">
      <c r="C101" s="148"/>
    </row>
    <row r="102" spans="3:3" ht="12.75" customHeight="1">
      <c r="C102" s="148"/>
    </row>
    <row r="103" spans="3:3" ht="12.75" customHeight="1">
      <c r="C103" s="148"/>
    </row>
    <row r="104" spans="3:3" ht="12.75" customHeight="1">
      <c r="C104" s="148"/>
    </row>
    <row r="105" spans="3:3" ht="12.75" customHeight="1">
      <c r="C105" s="148"/>
    </row>
    <row r="106" spans="3:3" ht="12.75" customHeight="1">
      <c r="C106" s="148"/>
    </row>
    <row r="107" spans="3:3" ht="12.75" customHeight="1">
      <c r="C107" s="148"/>
    </row>
    <row r="108" spans="3:3" ht="12.75" customHeight="1">
      <c r="C108" s="148"/>
    </row>
    <row r="109" spans="3:3" ht="12.75" customHeight="1">
      <c r="C109" s="148"/>
    </row>
    <row r="110" spans="3:3" ht="12.75" customHeight="1">
      <c r="C110" s="148"/>
    </row>
    <row r="111" spans="3:3" ht="12.75" customHeight="1">
      <c r="C111" s="148"/>
    </row>
    <row r="112" spans="3:3" ht="12.75" customHeight="1">
      <c r="C112" s="148"/>
    </row>
    <row r="113" spans="3:3" ht="12.75" customHeight="1">
      <c r="C113" s="148"/>
    </row>
    <row r="114" spans="3:3" ht="12.75" customHeight="1">
      <c r="C114" s="148"/>
    </row>
    <row r="115" spans="3:3" ht="12.75" customHeight="1">
      <c r="C115" s="148"/>
    </row>
    <row r="116" spans="3:3" ht="12.75" customHeight="1">
      <c r="C116" s="148"/>
    </row>
    <row r="117" spans="3:3" ht="12.75" customHeight="1">
      <c r="C117" s="148"/>
    </row>
    <row r="118" spans="3:3" ht="12.75" customHeight="1">
      <c r="C118" s="148"/>
    </row>
    <row r="119" spans="3:3" ht="12.75" customHeight="1">
      <c r="C119" s="148"/>
    </row>
    <row r="120" spans="3:3" ht="12.75" customHeight="1">
      <c r="C120" s="148"/>
    </row>
    <row r="121" spans="3:3" ht="12.75" customHeight="1">
      <c r="C121" s="148"/>
    </row>
    <row r="122" spans="3:3" ht="12.75" customHeight="1">
      <c r="C122" s="148"/>
    </row>
    <row r="123" spans="3:3" ht="12.75" customHeight="1">
      <c r="C123" s="148"/>
    </row>
    <row r="124" spans="3:3" ht="12.75" customHeight="1">
      <c r="C124" s="148"/>
    </row>
    <row r="125" spans="3:3" ht="12.75" customHeight="1">
      <c r="C125" s="148"/>
    </row>
    <row r="126" spans="3:3" ht="12.75" customHeight="1">
      <c r="C126" s="148"/>
    </row>
    <row r="127" spans="3:3" ht="12.75" customHeight="1">
      <c r="C127" s="148"/>
    </row>
    <row r="128" spans="3:3" ht="12.75" customHeight="1">
      <c r="C128" s="148"/>
    </row>
    <row r="129" spans="3:3" ht="12.75" customHeight="1">
      <c r="C129" s="148"/>
    </row>
    <row r="130" spans="3:3" ht="12.75" customHeight="1">
      <c r="C130" s="148"/>
    </row>
    <row r="131" spans="3:3" ht="12.75" customHeight="1">
      <c r="C131" s="148"/>
    </row>
    <row r="132" spans="3:3" ht="12.75" customHeight="1">
      <c r="C132" s="148"/>
    </row>
    <row r="133" spans="3:3" ht="12.75" customHeight="1">
      <c r="C133" s="148"/>
    </row>
    <row r="134" spans="3:3" ht="12.75" customHeight="1">
      <c r="C134" s="148"/>
    </row>
    <row r="135" spans="3:3" ht="12.75" customHeight="1">
      <c r="C135" s="148"/>
    </row>
    <row r="136" spans="3:3" ht="12.75" customHeight="1">
      <c r="C136" s="148"/>
    </row>
    <row r="137" spans="3:3" ht="12.75" customHeight="1">
      <c r="C137" s="148"/>
    </row>
    <row r="138" spans="3:3" ht="12.75" customHeight="1">
      <c r="C138" s="148"/>
    </row>
    <row r="139" spans="3:3" ht="12.75" customHeight="1">
      <c r="C139" s="148"/>
    </row>
    <row r="140" spans="3:3" ht="12.75" customHeight="1">
      <c r="C140" s="148"/>
    </row>
    <row r="141" spans="3:3" ht="12.75" customHeight="1">
      <c r="C141" s="148"/>
    </row>
    <row r="142" spans="3:3" ht="12.75" customHeight="1">
      <c r="C142" s="148"/>
    </row>
    <row r="143" spans="3:3" ht="12.75" customHeight="1">
      <c r="C143" s="148"/>
    </row>
    <row r="144" spans="3:3" ht="12.75" customHeight="1">
      <c r="C144" s="148"/>
    </row>
    <row r="145" spans="3:3" ht="12.75" customHeight="1">
      <c r="C145" s="148"/>
    </row>
    <row r="146" spans="3:3" ht="12.75" customHeight="1">
      <c r="C146" s="148"/>
    </row>
    <row r="147" spans="3:3" ht="12.75" customHeight="1">
      <c r="C147" s="148"/>
    </row>
    <row r="148" spans="3:3" ht="12.75" customHeight="1">
      <c r="C148" s="148"/>
    </row>
    <row r="149" spans="3:3" ht="12.75" customHeight="1">
      <c r="C149" s="148"/>
    </row>
    <row r="150" spans="3:3" ht="12.75" customHeight="1">
      <c r="C150" s="148"/>
    </row>
    <row r="151" spans="3:3" ht="12.75" customHeight="1">
      <c r="C151" s="148"/>
    </row>
    <row r="152" spans="3:3" ht="12.75" customHeight="1">
      <c r="C152" s="148"/>
    </row>
    <row r="153" spans="3:3" ht="12.75" customHeight="1">
      <c r="C153" s="148"/>
    </row>
    <row r="154" spans="3:3" ht="12.75" customHeight="1">
      <c r="C154" s="148"/>
    </row>
    <row r="155" spans="3:3" ht="12.75" customHeight="1">
      <c r="C155" s="148"/>
    </row>
    <row r="156" spans="3:3" ht="12.75" customHeight="1">
      <c r="C156" s="148"/>
    </row>
    <row r="157" spans="3:3" ht="12.75" customHeight="1">
      <c r="C157" s="148"/>
    </row>
    <row r="158" spans="3:3" ht="12.75" customHeight="1">
      <c r="C158" s="148"/>
    </row>
    <row r="159" spans="3:3" ht="12.75" customHeight="1">
      <c r="C159" s="148"/>
    </row>
    <row r="160" spans="3:3" ht="12.75" customHeight="1">
      <c r="C160" s="148"/>
    </row>
    <row r="161" spans="3:3" ht="12.75" customHeight="1">
      <c r="C161" s="148"/>
    </row>
    <row r="162" spans="3:3" ht="12.75" customHeight="1">
      <c r="C162" s="148"/>
    </row>
    <row r="163" spans="3:3" ht="12.75" customHeight="1">
      <c r="C163" s="148"/>
    </row>
    <row r="164" spans="3:3" ht="12.75" customHeight="1">
      <c r="C164" s="148"/>
    </row>
    <row r="165" spans="3:3" ht="12.75" customHeight="1">
      <c r="C165" s="148"/>
    </row>
    <row r="166" spans="3:3" ht="12.75" customHeight="1">
      <c r="C166" s="148"/>
    </row>
    <row r="167" spans="3:3" ht="12.75" customHeight="1">
      <c r="C167" s="148"/>
    </row>
    <row r="168" spans="3:3" ht="12.75" customHeight="1">
      <c r="C168" s="148"/>
    </row>
    <row r="169" spans="3:3" ht="12.75" customHeight="1">
      <c r="C169" s="148"/>
    </row>
    <row r="170" spans="3:3" ht="12.75" customHeight="1">
      <c r="C170" s="148"/>
    </row>
    <row r="171" spans="3:3" ht="12.75" customHeight="1">
      <c r="C171" s="148"/>
    </row>
    <row r="172" spans="3:3" ht="12.75" customHeight="1">
      <c r="C172" s="148"/>
    </row>
    <row r="173" spans="3:3" ht="12.75" customHeight="1">
      <c r="C173" s="148"/>
    </row>
    <row r="174" spans="3:3" ht="12.75" customHeight="1">
      <c r="C174" s="148"/>
    </row>
    <row r="175" spans="3:3" ht="12.75" customHeight="1">
      <c r="C175" s="148"/>
    </row>
    <row r="176" spans="3:3" ht="12.75" customHeight="1">
      <c r="C176" s="148"/>
    </row>
    <row r="177" spans="3:3" ht="12.75" customHeight="1">
      <c r="C177" s="148"/>
    </row>
    <row r="178" spans="3:3" ht="12.75" customHeight="1">
      <c r="C178" s="148"/>
    </row>
    <row r="179" spans="3:3" ht="12.75" customHeight="1">
      <c r="C179" s="148"/>
    </row>
    <row r="180" spans="3:3" ht="12.75" customHeight="1">
      <c r="C180" s="148"/>
    </row>
    <row r="181" spans="3:3" ht="12.75" customHeight="1">
      <c r="C181" s="148"/>
    </row>
    <row r="182" spans="3:3" ht="12.75" customHeight="1">
      <c r="C182" s="148"/>
    </row>
    <row r="183" spans="3:3" ht="12.75" customHeight="1">
      <c r="C183" s="148"/>
    </row>
    <row r="184" spans="3:3" ht="12.75" customHeight="1">
      <c r="C184" s="148"/>
    </row>
    <row r="185" spans="3:3" ht="12.75" customHeight="1">
      <c r="C185" s="148"/>
    </row>
    <row r="186" spans="3:3" ht="12.75" customHeight="1">
      <c r="C186" s="148"/>
    </row>
    <row r="187" spans="3:3" ht="12.75" customHeight="1">
      <c r="C187" s="148"/>
    </row>
    <row r="188" spans="3:3" ht="12.75" customHeight="1">
      <c r="C188" s="148"/>
    </row>
    <row r="189" spans="3:3" ht="12.75" customHeight="1">
      <c r="C189" s="148"/>
    </row>
    <row r="190" spans="3:3" ht="12.75" customHeight="1">
      <c r="C190" s="148"/>
    </row>
    <row r="191" spans="3:3" ht="12.75" customHeight="1">
      <c r="C191" s="148"/>
    </row>
    <row r="192" spans="3:3" ht="12.75" customHeight="1">
      <c r="C192" s="148"/>
    </row>
    <row r="193" spans="3:3" ht="12.75" customHeight="1">
      <c r="C193" s="148"/>
    </row>
    <row r="194" spans="3:3" ht="12.75" customHeight="1">
      <c r="C194" s="148"/>
    </row>
    <row r="195" spans="3:3" ht="12.75" customHeight="1">
      <c r="C195" s="148"/>
    </row>
    <row r="196" spans="3:3" ht="12.75" customHeight="1">
      <c r="C196" s="148"/>
    </row>
    <row r="197" spans="3:3" ht="12.75" customHeight="1">
      <c r="C197" s="148"/>
    </row>
    <row r="198" spans="3:3" ht="12.75" customHeight="1">
      <c r="C198" s="148"/>
    </row>
    <row r="199" spans="3:3" ht="12.75" customHeight="1">
      <c r="C199" s="148"/>
    </row>
    <row r="200" spans="3:3" ht="12.75" customHeight="1">
      <c r="C200" s="148"/>
    </row>
    <row r="201" spans="3:3" ht="12.75" customHeight="1">
      <c r="C201" s="148"/>
    </row>
    <row r="202" spans="3:3" ht="12.75" customHeight="1">
      <c r="C202" s="148"/>
    </row>
    <row r="203" spans="3:3" ht="12.75" customHeight="1">
      <c r="C203" s="148"/>
    </row>
    <row r="204" spans="3:3" ht="12.75" customHeight="1">
      <c r="C204" s="148"/>
    </row>
    <row r="205" spans="3:3" ht="12.75" customHeight="1">
      <c r="C205" s="148"/>
    </row>
    <row r="206" spans="3:3" ht="12.75" customHeight="1">
      <c r="C206" s="148"/>
    </row>
    <row r="207" spans="3:3" ht="12.75" customHeight="1">
      <c r="C207" s="148"/>
    </row>
    <row r="208" spans="3:3" ht="12.75" customHeight="1">
      <c r="C208" s="148"/>
    </row>
    <row r="209" spans="3:3" ht="12.75" customHeight="1">
      <c r="C209" s="148"/>
    </row>
    <row r="210" spans="3:3" ht="12.75" customHeight="1">
      <c r="C210" s="148"/>
    </row>
    <row r="211" spans="3:3" ht="12.75" customHeight="1">
      <c r="C211" s="148"/>
    </row>
    <row r="212" spans="3:3" ht="12.75" customHeight="1">
      <c r="C212" s="148"/>
    </row>
    <row r="213" spans="3:3" ht="12.75" customHeight="1">
      <c r="C213" s="148"/>
    </row>
    <row r="214" spans="3:3" ht="12.75" customHeight="1">
      <c r="C214" s="148"/>
    </row>
    <row r="215" spans="3:3" ht="12.75" customHeight="1">
      <c r="C215" s="148"/>
    </row>
    <row r="216" spans="3:3" ht="12.75" customHeight="1">
      <c r="C216" s="148"/>
    </row>
    <row r="217" spans="3:3" ht="12.75" customHeight="1">
      <c r="C217" s="148"/>
    </row>
    <row r="218" spans="3:3" ht="12.75" customHeight="1">
      <c r="C218" s="148"/>
    </row>
    <row r="219" spans="3:3" ht="12.75" customHeight="1">
      <c r="C219" s="148"/>
    </row>
    <row r="220" spans="3:3" ht="12.75" customHeight="1">
      <c r="C220" s="148"/>
    </row>
    <row r="221" spans="3:3" ht="12.75" customHeight="1">
      <c r="C221" s="148"/>
    </row>
    <row r="222" spans="3:3" ht="12.75" customHeight="1">
      <c r="C222" s="148"/>
    </row>
    <row r="223" spans="3:3" ht="12.75" customHeight="1">
      <c r="C223" s="148"/>
    </row>
    <row r="224" spans="3:3" ht="12.75" customHeight="1">
      <c r="C224" s="148"/>
    </row>
    <row r="225" spans="3:3" ht="12.75" customHeight="1">
      <c r="C225" s="148"/>
    </row>
    <row r="226" spans="3:3" ht="12.75" customHeight="1">
      <c r="C226" s="148"/>
    </row>
    <row r="227" spans="3:3" ht="12.75" customHeight="1">
      <c r="C227" s="148"/>
    </row>
    <row r="228" spans="3:3" ht="12.75" customHeight="1">
      <c r="C228" s="148"/>
    </row>
    <row r="229" spans="3:3" ht="12.75" customHeight="1">
      <c r="C229" s="148"/>
    </row>
    <row r="230" spans="3:3" ht="12.75" customHeight="1">
      <c r="C230" s="148"/>
    </row>
    <row r="231" spans="3:3" ht="12.75" customHeight="1">
      <c r="C231" s="148"/>
    </row>
    <row r="232" spans="3:3" ht="12.75" customHeight="1">
      <c r="C232" s="148"/>
    </row>
    <row r="233" spans="3:3" ht="12.75" customHeight="1">
      <c r="C233" s="148"/>
    </row>
    <row r="234" spans="3:3" ht="12.75" customHeight="1">
      <c r="C234" s="148"/>
    </row>
    <row r="235" spans="3:3" ht="12.75" customHeight="1">
      <c r="C235" s="148"/>
    </row>
    <row r="236" spans="3:3" ht="12.75" customHeight="1">
      <c r="C236" s="148"/>
    </row>
    <row r="237" spans="3:3" ht="12.75" customHeight="1">
      <c r="C237" s="148"/>
    </row>
    <row r="238" spans="3:3" ht="12.75" customHeight="1">
      <c r="C238" s="148"/>
    </row>
    <row r="239" spans="3:3" ht="12.75" customHeight="1">
      <c r="C239" s="148"/>
    </row>
    <row r="240" spans="3:3" ht="12.75" customHeight="1">
      <c r="C240" s="148"/>
    </row>
    <row r="241" spans="3:3" ht="12.75" customHeight="1">
      <c r="C241" s="148"/>
    </row>
    <row r="242" spans="3:3" ht="12.75" customHeight="1">
      <c r="C242" s="148"/>
    </row>
    <row r="243" spans="3:3" ht="12.75" customHeight="1">
      <c r="C243" s="148"/>
    </row>
    <row r="244" spans="3:3" ht="12.75" customHeight="1">
      <c r="C244" s="148"/>
    </row>
    <row r="245" spans="3:3" ht="12.75" customHeight="1">
      <c r="C245" s="148"/>
    </row>
    <row r="246" spans="3:3" ht="12.75" customHeight="1">
      <c r="C246" s="148"/>
    </row>
    <row r="247" spans="3:3" ht="12.75" customHeight="1">
      <c r="C247" s="148"/>
    </row>
    <row r="248" spans="3:3" ht="12.75" customHeight="1">
      <c r="C248" s="148"/>
    </row>
    <row r="249" spans="3:3" ht="12.75" customHeight="1">
      <c r="C249" s="148"/>
    </row>
    <row r="250" spans="3:3" ht="12.75" customHeight="1">
      <c r="C250" s="148"/>
    </row>
    <row r="251" spans="3:3" ht="12.75" customHeight="1">
      <c r="C251" s="148"/>
    </row>
    <row r="252" spans="3:3" ht="12.75" customHeight="1">
      <c r="C252" s="148"/>
    </row>
    <row r="253" spans="3:3" ht="12.75" customHeight="1">
      <c r="C253" s="148"/>
    </row>
    <row r="254" spans="3:3" ht="12.75" customHeight="1">
      <c r="C254" s="148"/>
    </row>
    <row r="255" spans="3:3" ht="12.75" customHeight="1">
      <c r="C255" s="148"/>
    </row>
    <row r="256" spans="3:3" ht="12.75" customHeight="1">
      <c r="C256" s="148"/>
    </row>
    <row r="257" spans="3:3" ht="12.75" customHeight="1">
      <c r="C257" s="148"/>
    </row>
    <row r="258" spans="3:3" ht="12.75" customHeight="1">
      <c r="C258" s="148"/>
    </row>
    <row r="259" spans="3:3" ht="12.75" customHeight="1">
      <c r="C259" s="148"/>
    </row>
    <row r="260" spans="3:3" ht="12.75" customHeight="1">
      <c r="C260" s="148"/>
    </row>
    <row r="261" spans="3:3" ht="12.75" customHeight="1">
      <c r="C261" s="148"/>
    </row>
    <row r="262" spans="3:3" ht="12.75" customHeight="1">
      <c r="C262" s="148"/>
    </row>
    <row r="263" spans="3:3" ht="12.75" customHeight="1">
      <c r="C263" s="148"/>
    </row>
    <row r="264" spans="3:3" ht="12.75" customHeight="1">
      <c r="C264" s="148"/>
    </row>
    <row r="265" spans="3:3" ht="12.75" customHeight="1">
      <c r="C265" s="148"/>
    </row>
    <row r="266" spans="3:3" ht="12.75" customHeight="1">
      <c r="C266" s="148"/>
    </row>
    <row r="267" spans="3:3" ht="12.75" customHeight="1">
      <c r="C267" s="148"/>
    </row>
    <row r="268" spans="3:3" ht="12.75" customHeight="1">
      <c r="C268" s="148"/>
    </row>
    <row r="269" spans="3:3" ht="12.75" customHeight="1">
      <c r="C269" s="148"/>
    </row>
    <row r="270" spans="3:3" ht="12.75" customHeight="1">
      <c r="C270" s="148"/>
    </row>
    <row r="271" spans="3:3" ht="12.75" customHeight="1">
      <c r="C271" s="148"/>
    </row>
    <row r="272" spans="3:3" ht="12.75" customHeight="1">
      <c r="C272" s="148"/>
    </row>
    <row r="273" spans="3:3" ht="12.75" customHeight="1">
      <c r="C273" s="148"/>
    </row>
    <row r="274" spans="3:3" ht="12.75" customHeight="1">
      <c r="C274" s="148"/>
    </row>
    <row r="275" spans="3:3" ht="12.75" customHeight="1">
      <c r="C275" s="148"/>
    </row>
    <row r="276" spans="3:3" ht="12.75" customHeight="1">
      <c r="C276" s="148"/>
    </row>
    <row r="277" spans="3:3" ht="12.75" customHeight="1">
      <c r="C277" s="148"/>
    </row>
    <row r="278" spans="3:3" ht="12.75" customHeight="1">
      <c r="C278" s="148"/>
    </row>
    <row r="279" spans="3:3" ht="12.75" customHeight="1">
      <c r="C279" s="148"/>
    </row>
    <row r="280" spans="3:3" ht="12.75" customHeight="1">
      <c r="C280" s="148"/>
    </row>
    <row r="281" spans="3:3" ht="12.75" customHeight="1">
      <c r="C281" s="148"/>
    </row>
    <row r="282" spans="3:3" ht="12.75" customHeight="1">
      <c r="C282" s="148"/>
    </row>
    <row r="283" spans="3:3" ht="12.75" customHeight="1">
      <c r="C283" s="148"/>
    </row>
    <row r="284" spans="3:3" ht="12.75" customHeight="1">
      <c r="C284" s="148"/>
    </row>
    <row r="285" spans="3:3" ht="12.75" customHeight="1">
      <c r="C285" s="148"/>
    </row>
    <row r="286" spans="3:3" ht="12.75" customHeight="1">
      <c r="C286" s="148"/>
    </row>
    <row r="287" spans="3:3" ht="12.75" customHeight="1">
      <c r="C287" s="148"/>
    </row>
    <row r="288" spans="3:3" ht="12.75" customHeight="1">
      <c r="C288" s="148"/>
    </row>
    <row r="289" spans="3:3" ht="12.75" customHeight="1">
      <c r="C289" s="148"/>
    </row>
    <row r="290" spans="3:3" ht="12.75" customHeight="1">
      <c r="C290" s="148"/>
    </row>
    <row r="291" spans="3:3" ht="12.75" customHeight="1">
      <c r="C291" s="148"/>
    </row>
    <row r="292" spans="3:3" ht="12.75" customHeight="1">
      <c r="C292" s="148"/>
    </row>
    <row r="293" spans="3:3" ht="12.75" customHeight="1">
      <c r="C293" s="148"/>
    </row>
    <row r="294" spans="3:3" ht="12.75" customHeight="1">
      <c r="C294" s="148"/>
    </row>
    <row r="295" spans="3:3" ht="12.75" customHeight="1">
      <c r="C295" s="148"/>
    </row>
    <row r="296" spans="3:3" ht="12.75" customHeight="1">
      <c r="C296" s="148"/>
    </row>
    <row r="297" spans="3:3" ht="12.75" customHeight="1">
      <c r="C297" s="148"/>
    </row>
    <row r="298" spans="3:3" ht="12.75" customHeight="1">
      <c r="C298" s="148"/>
    </row>
    <row r="299" spans="3:3" ht="12.75" customHeight="1">
      <c r="C299" s="148"/>
    </row>
    <row r="300" spans="3:3" ht="12.75" customHeight="1">
      <c r="C300" s="148"/>
    </row>
    <row r="301" spans="3:3" ht="12.75" customHeight="1">
      <c r="C301" s="148"/>
    </row>
    <row r="302" spans="3:3" ht="12.75" customHeight="1">
      <c r="C302" s="148"/>
    </row>
    <row r="303" spans="3:3" ht="12.75" customHeight="1">
      <c r="C303" s="148"/>
    </row>
    <row r="304" spans="3:3" ht="12.75" customHeight="1">
      <c r="C304" s="148"/>
    </row>
    <row r="305" spans="3:3" ht="12.75" customHeight="1">
      <c r="C305" s="148"/>
    </row>
    <row r="306" spans="3:3" ht="12.75" customHeight="1">
      <c r="C306" s="148"/>
    </row>
    <row r="307" spans="3:3" ht="12.75" customHeight="1">
      <c r="C307" s="148"/>
    </row>
    <row r="308" spans="3:3" ht="12.75" customHeight="1">
      <c r="C308" s="148"/>
    </row>
    <row r="309" spans="3:3" ht="12.75" customHeight="1">
      <c r="C309" s="148"/>
    </row>
    <row r="310" spans="3:3" ht="12.75" customHeight="1">
      <c r="C310" s="148"/>
    </row>
    <row r="311" spans="3:3" ht="12.75" customHeight="1">
      <c r="C311" s="148"/>
    </row>
    <row r="312" spans="3:3" ht="12.75" customHeight="1">
      <c r="C312" s="148"/>
    </row>
    <row r="313" spans="3:3" ht="12.75" customHeight="1">
      <c r="C313" s="148"/>
    </row>
    <row r="314" spans="3:3" ht="12.75" customHeight="1">
      <c r="C314" s="148"/>
    </row>
    <row r="315" spans="3:3" ht="12.75" customHeight="1">
      <c r="C315" s="148"/>
    </row>
    <row r="316" spans="3:3" ht="12.75" customHeight="1">
      <c r="C316" s="148"/>
    </row>
    <row r="317" spans="3:3" ht="12.75" customHeight="1">
      <c r="C317" s="148"/>
    </row>
    <row r="318" spans="3:3" ht="12.75" customHeight="1">
      <c r="C318" s="148"/>
    </row>
    <row r="319" spans="3:3" ht="12.75" customHeight="1">
      <c r="C319" s="148"/>
    </row>
    <row r="320" spans="3:3" ht="12.75" customHeight="1">
      <c r="C320" s="148"/>
    </row>
    <row r="321" spans="3:3" ht="12.75" customHeight="1">
      <c r="C321" s="148"/>
    </row>
    <row r="322" spans="3:3" ht="12.75" customHeight="1">
      <c r="C322" s="148"/>
    </row>
    <row r="323" spans="3:3" ht="12.75" customHeight="1">
      <c r="C323" s="148"/>
    </row>
    <row r="324" spans="3:3" ht="12.75" customHeight="1">
      <c r="C324" s="148"/>
    </row>
    <row r="325" spans="3:3" ht="12.75" customHeight="1">
      <c r="C325" s="148"/>
    </row>
    <row r="326" spans="3:3" ht="12.75" customHeight="1">
      <c r="C326" s="148"/>
    </row>
    <row r="327" spans="3:3" ht="12.75" customHeight="1">
      <c r="C327" s="148"/>
    </row>
    <row r="328" spans="3:3" ht="12.75" customHeight="1">
      <c r="C328" s="148"/>
    </row>
    <row r="329" spans="3:3" ht="12.75" customHeight="1">
      <c r="C329" s="148"/>
    </row>
    <row r="330" spans="3:3" ht="12.75" customHeight="1">
      <c r="C330" s="148"/>
    </row>
    <row r="331" spans="3:3" ht="12.75" customHeight="1">
      <c r="C331" s="148"/>
    </row>
    <row r="332" spans="3:3" ht="12.75" customHeight="1">
      <c r="C332" s="148"/>
    </row>
    <row r="333" spans="3:3" ht="12.75" customHeight="1">
      <c r="C333" s="148"/>
    </row>
    <row r="334" spans="3:3" ht="12.75" customHeight="1">
      <c r="C334" s="148"/>
    </row>
    <row r="335" spans="3:3" ht="12.75" customHeight="1">
      <c r="C335" s="148"/>
    </row>
    <row r="336" spans="3:3" ht="12.75" customHeight="1">
      <c r="C336" s="148"/>
    </row>
    <row r="337" spans="3:3" ht="12.75" customHeight="1">
      <c r="C337" s="148"/>
    </row>
    <row r="338" spans="3:3" ht="12.75" customHeight="1">
      <c r="C338" s="148"/>
    </row>
    <row r="339" spans="3:3" ht="12.75" customHeight="1">
      <c r="C339" s="148"/>
    </row>
    <row r="340" spans="3:3" ht="12.75" customHeight="1">
      <c r="C340" s="148"/>
    </row>
    <row r="341" spans="3:3" ht="12.75" customHeight="1">
      <c r="C341" s="148"/>
    </row>
    <row r="342" spans="3:3" ht="12.75" customHeight="1">
      <c r="C342" s="148"/>
    </row>
    <row r="343" spans="3:3" ht="12.75" customHeight="1">
      <c r="C343" s="148"/>
    </row>
    <row r="344" spans="3:3" ht="12.75" customHeight="1">
      <c r="C344" s="148"/>
    </row>
    <row r="345" spans="3:3" ht="12.75" customHeight="1">
      <c r="C345" s="148"/>
    </row>
    <row r="346" spans="3:3" ht="12.75" customHeight="1">
      <c r="C346" s="148"/>
    </row>
    <row r="347" spans="3:3" ht="12.75" customHeight="1">
      <c r="C347" s="148"/>
    </row>
    <row r="348" spans="3:3" ht="12.75" customHeight="1">
      <c r="C348" s="148"/>
    </row>
    <row r="349" spans="3:3" ht="12.75" customHeight="1">
      <c r="C349" s="148"/>
    </row>
    <row r="350" spans="3:3" ht="12.75" customHeight="1">
      <c r="C350" s="148"/>
    </row>
    <row r="351" spans="3:3" ht="12.75" customHeight="1">
      <c r="C351" s="148"/>
    </row>
    <row r="352" spans="3:3" ht="12.75" customHeight="1">
      <c r="C352" s="148"/>
    </row>
    <row r="353" spans="3:3" ht="12.75" customHeight="1">
      <c r="C353" s="148"/>
    </row>
    <row r="354" spans="3:3" ht="12.75" customHeight="1">
      <c r="C354" s="148"/>
    </row>
    <row r="355" spans="3:3" ht="12.75" customHeight="1">
      <c r="C355" s="148"/>
    </row>
    <row r="356" spans="3:3" ht="12.75" customHeight="1">
      <c r="C356" s="148"/>
    </row>
    <row r="357" spans="3:3" ht="12.75" customHeight="1">
      <c r="C357" s="148"/>
    </row>
    <row r="358" spans="3:3" ht="12.75" customHeight="1">
      <c r="C358" s="148"/>
    </row>
    <row r="359" spans="3:3" ht="12.75" customHeight="1">
      <c r="C359" s="148"/>
    </row>
    <row r="360" spans="3:3" ht="12.75" customHeight="1">
      <c r="C360" s="148"/>
    </row>
    <row r="361" spans="3:3" ht="12.75" customHeight="1">
      <c r="C361" s="148"/>
    </row>
    <row r="362" spans="3:3" ht="12.75" customHeight="1">
      <c r="C362" s="148"/>
    </row>
    <row r="363" spans="3:3" ht="12.75" customHeight="1">
      <c r="C363" s="148"/>
    </row>
    <row r="364" spans="3:3" ht="12.75" customHeight="1">
      <c r="C364" s="148"/>
    </row>
    <row r="365" spans="3:3" ht="12.75" customHeight="1">
      <c r="C365" s="148"/>
    </row>
    <row r="366" spans="3:3" ht="12.75" customHeight="1">
      <c r="C366" s="148"/>
    </row>
    <row r="367" spans="3:3" ht="12.75" customHeight="1">
      <c r="C367" s="148"/>
    </row>
    <row r="368" spans="3:3" ht="12.75" customHeight="1">
      <c r="C368" s="148"/>
    </row>
    <row r="369" spans="3:3" ht="12.75" customHeight="1">
      <c r="C369" s="148"/>
    </row>
    <row r="370" spans="3:3" ht="12.75" customHeight="1">
      <c r="C370" s="148"/>
    </row>
    <row r="371" spans="3:3" ht="12.75" customHeight="1">
      <c r="C371" s="148"/>
    </row>
    <row r="372" spans="3:3" ht="12.75" customHeight="1">
      <c r="C372" s="148"/>
    </row>
    <row r="373" spans="3:3" ht="12.75" customHeight="1">
      <c r="C373" s="148"/>
    </row>
    <row r="374" spans="3:3" ht="12.75" customHeight="1">
      <c r="C374" s="148"/>
    </row>
    <row r="375" spans="3:3" ht="12.75" customHeight="1">
      <c r="C375" s="148"/>
    </row>
    <row r="376" spans="3:3" ht="12.75" customHeight="1">
      <c r="C376" s="148"/>
    </row>
    <row r="377" spans="3:3" ht="12.75" customHeight="1">
      <c r="C377" s="148"/>
    </row>
    <row r="378" spans="3:3" ht="12.75" customHeight="1">
      <c r="C378" s="148"/>
    </row>
    <row r="379" spans="3:3" ht="12.75" customHeight="1">
      <c r="C379" s="148"/>
    </row>
    <row r="380" spans="3:3" ht="12.75" customHeight="1">
      <c r="C380" s="148"/>
    </row>
    <row r="381" spans="3:3" ht="12.75" customHeight="1">
      <c r="C381" s="148"/>
    </row>
    <row r="382" spans="3:3" ht="12.75" customHeight="1">
      <c r="C382" s="148"/>
    </row>
    <row r="383" spans="3:3" ht="12.75" customHeight="1">
      <c r="C383" s="148"/>
    </row>
    <row r="384" spans="3:3" ht="12.75" customHeight="1">
      <c r="C384" s="148"/>
    </row>
    <row r="385" spans="3:3" ht="12.75" customHeight="1">
      <c r="C385" s="148"/>
    </row>
    <row r="386" spans="3:3" ht="12.75" customHeight="1">
      <c r="C386" s="148"/>
    </row>
    <row r="387" spans="3:3" ht="12.75" customHeight="1">
      <c r="C387" s="148"/>
    </row>
    <row r="388" spans="3:3" ht="12.75" customHeight="1">
      <c r="C388" s="148"/>
    </row>
    <row r="389" spans="3:3" ht="12.75" customHeight="1">
      <c r="C389" s="148"/>
    </row>
    <row r="390" spans="3:3" ht="12.75" customHeight="1">
      <c r="C390" s="148"/>
    </row>
    <row r="391" spans="3:3" ht="12.75" customHeight="1">
      <c r="C391" s="148"/>
    </row>
    <row r="392" spans="3:3" ht="12.75" customHeight="1">
      <c r="C392" s="148"/>
    </row>
    <row r="393" spans="3:3" ht="12.75" customHeight="1">
      <c r="C393" s="148"/>
    </row>
    <row r="394" spans="3:3" ht="12.75" customHeight="1">
      <c r="C394" s="148"/>
    </row>
    <row r="395" spans="3:3" ht="12.75" customHeight="1">
      <c r="C395" s="148"/>
    </row>
    <row r="396" spans="3:3" ht="12.75" customHeight="1">
      <c r="C396" s="148"/>
    </row>
    <row r="397" spans="3:3" ht="12.75" customHeight="1">
      <c r="C397" s="148"/>
    </row>
    <row r="398" spans="3:3" ht="12.75" customHeight="1">
      <c r="C398" s="148"/>
    </row>
    <row r="399" spans="3:3" ht="12.75" customHeight="1">
      <c r="C399" s="148"/>
    </row>
    <row r="400" spans="3:3" ht="12.75" customHeight="1">
      <c r="C400" s="148"/>
    </row>
    <row r="401" spans="3:3" ht="12.75" customHeight="1">
      <c r="C401" s="148"/>
    </row>
    <row r="402" spans="3:3" ht="12.75" customHeight="1">
      <c r="C402" s="148"/>
    </row>
    <row r="403" spans="3:3" ht="12.75" customHeight="1">
      <c r="C403" s="148"/>
    </row>
    <row r="404" spans="3:3" ht="12.75" customHeight="1">
      <c r="C404" s="148"/>
    </row>
    <row r="405" spans="3:3" ht="12.75" customHeight="1">
      <c r="C405" s="148"/>
    </row>
    <row r="406" spans="3:3" ht="12.75" customHeight="1">
      <c r="C406" s="148"/>
    </row>
    <row r="407" spans="3:3" ht="12.75" customHeight="1">
      <c r="C407" s="148"/>
    </row>
    <row r="408" spans="3:3" ht="12.75" customHeight="1">
      <c r="C408" s="148"/>
    </row>
    <row r="409" spans="3:3" ht="12.75" customHeight="1">
      <c r="C409" s="148"/>
    </row>
    <row r="410" spans="3:3" ht="12.75" customHeight="1">
      <c r="C410" s="148"/>
    </row>
    <row r="411" spans="3:3" ht="12.75" customHeight="1">
      <c r="C411" s="148"/>
    </row>
    <row r="412" spans="3:3" ht="12.75" customHeight="1">
      <c r="C412" s="148"/>
    </row>
    <row r="413" spans="3:3" ht="12.75" customHeight="1">
      <c r="C413" s="148"/>
    </row>
    <row r="414" spans="3:3" ht="12.75" customHeight="1">
      <c r="C414" s="148"/>
    </row>
    <row r="415" spans="3:3" ht="12.75" customHeight="1">
      <c r="C415" s="148"/>
    </row>
    <row r="416" spans="3:3" ht="12.75" customHeight="1">
      <c r="C416" s="148"/>
    </row>
    <row r="417" spans="3:3" ht="12.75" customHeight="1">
      <c r="C417" s="148"/>
    </row>
    <row r="418" spans="3:3" ht="12.75" customHeight="1">
      <c r="C418" s="148"/>
    </row>
    <row r="419" spans="3:3" ht="12.75" customHeight="1">
      <c r="C419" s="148"/>
    </row>
    <row r="420" spans="3:3" ht="12.75" customHeight="1">
      <c r="C420" s="148"/>
    </row>
    <row r="421" spans="3:3" ht="12.75" customHeight="1">
      <c r="C421" s="148"/>
    </row>
    <row r="422" spans="3:3" ht="12.75" customHeight="1">
      <c r="C422" s="148"/>
    </row>
    <row r="423" spans="3:3" ht="12.75" customHeight="1">
      <c r="C423" s="148"/>
    </row>
    <row r="424" spans="3:3" ht="12.75" customHeight="1">
      <c r="C424" s="148"/>
    </row>
    <row r="425" spans="3:3" ht="12.75" customHeight="1">
      <c r="C425" s="148"/>
    </row>
    <row r="426" spans="3:3" ht="12.75" customHeight="1">
      <c r="C426" s="148"/>
    </row>
    <row r="427" spans="3:3" ht="12.75" customHeight="1">
      <c r="C427" s="148"/>
    </row>
    <row r="428" spans="3:3" ht="12.75" customHeight="1">
      <c r="C428" s="148"/>
    </row>
    <row r="429" spans="3:3" ht="12.75" customHeight="1">
      <c r="C429" s="148"/>
    </row>
    <row r="430" spans="3:3" ht="12.75" customHeight="1">
      <c r="C430" s="148"/>
    </row>
    <row r="431" spans="3:3" ht="12.75" customHeight="1">
      <c r="C431" s="148"/>
    </row>
    <row r="432" spans="3:3" ht="12.75" customHeight="1">
      <c r="C432" s="148"/>
    </row>
    <row r="433" spans="3:3" ht="12.75" customHeight="1">
      <c r="C433" s="148"/>
    </row>
    <row r="434" spans="3:3" ht="12.75" customHeight="1">
      <c r="C434" s="148"/>
    </row>
    <row r="435" spans="3:3" ht="12.75" customHeight="1">
      <c r="C435" s="148"/>
    </row>
    <row r="436" spans="3:3" ht="12.75" customHeight="1">
      <c r="C436" s="148"/>
    </row>
    <row r="437" spans="3:3" ht="12.75" customHeight="1">
      <c r="C437" s="148"/>
    </row>
    <row r="438" spans="3:3" ht="12.75" customHeight="1">
      <c r="C438" s="148"/>
    </row>
    <row r="439" spans="3:3" ht="12.75" customHeight="1">
      <c r="C439" s="148"/>
    </row>
    <row r="440" spans="3:3" ht="12.75" customHeight="1">
      <c r="C440" s="148"/>
    </row>
    <row r="441" spans="3:3" ht="12.75" customHeight="1">
      <c r="C441" s="148"/>
    </row>
    <row r="442" spans="3:3" ht="12.75" customHeight="1">
      <c r="C442" s="148"/>
    </row>
    <row r="443" spans="3:3" ht="12.75" customHeight="1">
      <c r="C443" s="148"/>
    </row>
    <row r="444" spans="3:3" ht="12.75" customHeight="1">
      <c r="C444" s="148"/>
    </row>
    <row r="445" spans="3:3" ht="12.75" customHeight="1">
      <c r="C445" s="148"/>
    </row>
    <row r="446" spans="3:3" ht="12.75" customHeight="1">
      <c r="C446" s="148"/>
    </row>
    <row r="447" spans="3:3" ht="12.75" customHeight="1">
      <c r="C447" s="148"/>
    </row>
    <row r="448" spans="3:3" ht="12.75" customHeight="1">
      <c r="C448" s="148"/>
    </row>
    <row r="449" spans="3:3" ht="12.75" customHeight="1">
      <c r="C449" s="148"/>
    </row>
    <row r="450" spans="3:3" ht="12.75" customHeight="1">
      <c r="C450" s="148"/>
    </row>
    <row r="451" spans="3:3" ht="12.75" customHeight="1">
      <c r="C451" s="148"/>
    </row>
    <row r="452" spans="3:3" ht="12.75" customHeight="1">
      <c r="C452" s="148"/>
    </row>
    <row r="453" spans="3:3" ht="12.75" customHeight="1">
      <c r="C453" s="148"/>
    </row>
    <row r="454" spans="3:3" ht="12.75" customHeight="1">
      <c r="C454" s="148"/>
    </row>
    <row r="455" spans="3:3" ht="12.75" customHeight="1">
      <c r="C455" s="148"/>
    </row>
    <row r="456" spans="3:3" ht="12.75" customHeight="1">
      <c r="C456" s="148"/>
    </row>
    <row r="457" spans="3:3" ht="12.75" customHeight="1">
      <c r="C457" s="148"/>
    </row>
    <row r="458" spans="3:3" ht="12.75" customHeight="1">
      <c r="C458" s="148"/>
    </row>
    <row r="459" spans="3:3" ht="12.75" customHeight="1">
      <c r="C459" s="148"/>
    </row>
    <row r="460" spans="3:3" ht="12.75" customHeight="1">
      <c r="C460" s="148"/>
    </row>
    <row r="461" spans="3:3" ht="12.75" customHeight="1">
      <c r="C461" s="148"/>
    </row>
    <row r="462" spans="3:3" ht="12.75" customHeight="1">
      <c r="C462" s="148"/>
    </row>
    <row r="463" spans="3:3" ht="12.75" customHeight="1">
      <c r="C463" s="148"/>
    </row>
    <row r="464" spans="3:3" ht="12.75" customHeight="1">
      <c r="C464" s="148"/>
    </row>
    <row r="465" spans="3:3" ht="12.75" customHeight="1">
      <c r="C465" s="148"/>
    </row>
    <row r="466" spans="3:3" ht="12.75" customHeight="1">
      <c r="C466" s="148"/>
    </row>
    <row r="467" spans="3:3" ht="12.75" customHeight="1">
      <c r="C467" s="148"/>
    </row>
    <row r="468" spans="3:3" ht="12.75" customHeight="1">
      <c r="C468" s="148"/>
    </row>
    <row r="469" spans="3:3" ht="12.75" customHeight="1">
      <c r="C469" s="148"/>
    </row>
    <row r="470" spans="3:3" ht="12.75" customHeight="1">
      <c r="C470" s="148"/>
    </row>
    <row r="471" spans="3:3" ht="12.75" customHeight="1">
      <c r="C471" s="148"/>
    </row>
    <row r="472" spans="3:3" ht="12.75" customHeight="1">
      <c r="C472" s="148"/>
    </row>
    <row r="473" spans="3:3" ht="12.75" customHeight="1">
      <c r="C473" s="148"/>
    </row>
    <row r="474" spans="3:3" ht="12.75" customHeight="1">
      <c r="C474" s="148"/>
    </row>
    <row r="475" spans="3:3" ht="12.75" customHeight="1">
      <c r="C475" s="148"/>
    </row>
    <row r="476" spans="3:3" ht="12.75" customHeight="1">
      <c r="C476" s="148"/>
    </row>
    <row r="477" spans="3:3" ht="12.75" customHeight="1">
      <c r="C477" s="148"/>
    </row>
    <row r="478" spans="3:3" ht="12.75" customHeight="1">
      <c r="C478" s="148"/>
    </row>
    <row r="479" spans="3:3" ht="12.75" customHeight="1">
      <c r="C479" s="148"/>
    </row>
    <row r="480" spans="3:3" ht="12.75" customHeight="1">
      <c r="C480" s="148"/>
    </row>
    <row r="481" spans="3:3" ht="12.75" customHeight="1">
      <c r="C481" s="148"/>
    </row>
    <row r="482" spans="3:3" ht="12.75" customHeight="1">
      <c r="C482" s="148"/>
    </row>
    <row r="483" spans="3:3" ht="12.75" customHeight="1">
      <c r="C483" s="148"/>
    </row>
    <row r="484" spans="3:3" ht="12.75" customHeight="1">
      <c r="C484" s="148"/>
    </row>
    <row r="485" spans="3:3" ht="12.75" customHeight="1">
      <c r="C485" s="148"/>
    </row>
    <row r="486" spans="3:3" ht="12.75" customHeight="1">
      <c r="C486" s="148"/>
    </row>
    <row r="487" spans="3:3" ht="12.75" customHeight="1">
      <c r="C487" s="148"/>
    </row>
    <row r="488" spans="3:3" ht="12.75" customHeight="1">
      <c r="C488" s="148"/>
    </row>
    <row r="489" spans="3:3" ht="12.75" customHeight="1">
      <c r="C489" s="148"/>
    </row>
    <row r="490" spans="3:3" ht="12.75" customHeight="1">
      <c r="C490" s="148"/>
    </row>
    <row r="491" spans="3:3" ht="12.75" customHeight="1">
      <c r="C491" s="148"/>
    </row>
    <row r="492" spans="3:3" ht="12.75" customHeight="1">
      <c r="C492" s="148"/>
    </row>
    <row r="493" spans="3:3" ht="12.75" customHeight="1">
      <c r="C493" s="148"/>
    </row>
    <row r="494" spans="3:3" ht="12.75" customHeight="1">
      <c r="C494" s="148"/>
    </row>
    <row r="495" spans="3:3" ht="12.75" customHeight="1">
      <c r="C495" s="148"/>
    </row>
    <row r="496" spans="3:3" ht="12.75" customHeight="1">
      <c r="C496" s="148"/>
    </row>
    <row r="497" spans="3:3" ht="12.75" customHeight="1">
      <c r="C497" s="148"/>
    </row>
    <row r="498" spans="3:3" ht="12.75" customHeight="1">
      <c r="C498" s="148"/>
    </row>
    <row r="499" spans="3:3" ht="12.75" customHeight="1">
      <c r="C499" s="148"/>
    </row>
    <row r="500" spans="3:3" ht="12.75" customHeight="1">
      <c r="C500" s="148"/>
    </row>
    <row r="501" spans="3:3" ht="12.75" customHeight="1">
      <c r="C501" s="148"/>
    </row>
    <row r="502" spans="3:3" ht="12.75" customHeight="1">
      <c r="C502" s="148"/>
    </row>
    <row r="503" spans="3:3" ht="12.75" customHeight="1">
      <c r="C503" s="148"/>
    </row>
    <row r="504" spans="3:3" ht="12.75" customHeight="1">
      <c r="C504" s="148"/>
    </row>
    <row r="505" spans="3:3" ht="12.75" customHeight="1">
      <c r="C505" s="148"/>
    </row>
    <row r="506" spans="3:3" ht="12.75" customHeight="1">
      <c r="C506" s="148"/>
    </row>
    <row r="507" spans="3:3" ht="12.75" customHeight="1">
      <c r="C507" s="148"/>
    </row>
    <row r="508" spans="3:3" ht="12.75" customHeight="1">
      <c r="C508" s="148"/>
    </row>
    <row r="509" spans="3:3" ht="12.75" customHeight="1">
      <c r="C509" s="148"/>
    </row>
    <row r="510" spans="3:3" ht="12.75" customHeight="1">
      <c r="C510" s="148"/>
    </row>
    <row r="511" spans="3:3" ht="12.75" customHeight="1">
      <c r="C511" s="148"/>
    </row>
    <row r="512" spans="3:3" ht="12.75" customHeight="1">
      <c r="C512" s="148"/>
    </row>
    <row r="513" spans="3:3" ht="12.75" customHeight="1">
      <c r="C513" s="148"/>
    </row>
    <row r="514" spans="3:3" ht="12.75" customHeight="1">
      <c r="C514" s="148"/>
    </row>
    <row r="515" spans="3:3" ht="12.75" customHeight="1">
      <c r="C515" s="148"/>
    </row>
    <row r="516" spans="3:3" ht="12.75" customHeight="1">
      <c r="C516" s="148"/>
    </row>
    <row r="517" spans="3:3" ht="12.75" customHeight="1">
      <c r="C517" s="148"/>
    </row>
    <row r="518" spans="3:3" ht="12.75" customHeight="1">
      <c r="C518" s="148"/>
    </row>
    <row r="519" spans="3:3" ht="12.75" customHeight="1">
      <c r="C519" s="148"/>
    </row>
    <row r="520" spans="3:3" ht="12.75" customHeight="1">
      <c r="C520" s="148"/>
    </row>
    <row r="521" spans="3:3" ht="12.75" customHeight="1">
      <c r="C521" s="148"/>
    </row>
    <row r="522" spans="3:3" ht="12.75" customHeight="1">
      <c r="C522" s="148"/>
    </row>
    <row r="523" spans="3:3" ht="12.75" customHeight="1">
      <c r="C523" s="148"/>
    </row>
    <row r="524" spans="3:3" ht="12.75" customHeight="1">
      <c r="C524" s="148"/>
    </row>
    <row r="525" spans="3:3" ht="12.75" customHeight="1">
      <c r="C525" s="148"/>
    </row>
    <row r="526" spans="3:3" ht="12.75" customHeight="1">
      <c r="C526" s="148"/>
    </row>
    <row r="527" spans="3:3" ht="12.75" customHeight="1">
      <c r="C527" s="148"/>
    </row>
    <row r="528" spans="3:3" ht="12.75" customHeight="1">
      <c r="C528" s="148"/>
    </row>
    <row r="529" spans="3:3" ht="12.75" customHeight="1">
      <c r="C529" s="148"/>
    </row>
    <row r="530" spans="3:3" ht="12.75" customHeight="1">
      <c r="C530" s="148"/>
    </row>
    <row r="531" spans="3:3" ht="12.75" customHeight="1">
      <c r="C531" s="148"/>
    </row>
    <row r="532" spans="3:3" ht="12.75" customHeight="1">
      <c r="C532" s="148"/>
    </row>
    <row r="533" spans="3:3" ht="12.75" customHeight="1">
      <c r="C533" s="148"/>
    </row>
    <row r="534" spans="3:3" ht="12.75" customHeight="1">
      <c r="C534" s="148"/>
    </row>
    <row r="535" spans="3:3" ht="12.75" customHeight="1">
      <c r="C535" s="148"/>
    </row>
    <row r="536" spans="3:3" ht="12.75" customHeight="1">
      <c r="C536" s="148"/>
    </row>
    <row r="537" spans="3:3" ht="12.75" customHeight="1">
      <c r="C537" s="148"/>
    </row>
    <row r="538" spans="3:3" ht="12.75" customHeight="1">
      <c r="C538" s="148"/>
    </row>
    <row r="539" spans="3:3" ht="12.75" customHeight="1">
      <c r="C539" s="148"/>
    </row>
    <row r="540" spans="3:3" ht="12.75" customHeight="1">
      <c r="C540" s="148"/>
    </row>
    <row r="541" spans="3:3" ht="12.75" customHeight="1">
      <c r="C541" s="148"/>
    </row>
    <row r="542" spans="3:3" ht="12.75" customHeight="1">
      <c r="C542" s="148"/>
    </row>
    <row r="543" spans="3:3" ht="12.75" customHeight="1">
      <c r="C543" s="148"/>
    </row>
    <row r="544" spans="3:3" ht="12.75" customHeight="1">
      <c r="C544" s="148"/>
    </row>
    <row r="545" spans="3:3" ht="12.75" customHeight="1">
      <c r="C545" s="148"/>
    </row>
    <row r="546" spans="3:3" ht="12.75" customHeight="1">
      <c r="C546" s="148"/>
    </row>
    <row r="547" spans="3:3" ht="12.75" customHeight="1">
      <c r="C547" s="148"/>
    </row>
    <row r="548" spans="3:3" ht="12.75" customHeight="1">
      <c r="C548" s="148"/>
    </row>
    <row r="549" spans="3:3" ht="12.75" customHeight="1">
      <c r="C549" s="148"/>
    </row>
    <row r="550" spans="3:3" ht="12.75" customHeight="1">
      <c r="C550" s="148"/>
    </row>
    <row r="551" spans="3:3" ht="12.75" customHeight="1">
      <c r="C551" s="148"/>
    </row>
    <row r="552" spans="3:3" ht="12.75" customHeight="1">
      <c r="C552" s="148"/>
    </row>
    <row r="553" spans="3:3" ht="12.75" customHeight="1">
      <c r="C553" s="148"/>
    </row>
    <row r="554" spans="3:3" ht="12.75" customHeight="1">
      <c r="C554" s="148"/>
    </row>
    <row r="555" spans="3:3" ht="12.75" customHeight="1">
      <c r="C555" s="148"/>
    </row>
    <row r="556" spans="3:3" ht="12.75" customHeight="1">
      <c r="C556" s="148"/>
    </row>
    <row r="557" spans="3:3" ht="12.75" customHeight="1">
      <c r="C557" s="148"/>
    </row>
    <row r="558" spans="3:3" ht="12.75" customHeight="1">
      <c r="C558" s="148"/>
    </row>
    <row r="559" spans="3:3" ht="12.75" customHeight="1">
      <c r="C559" s="148"/>
    </row>
    <row r="560" spans="3:3" ht="12.75" customHeight="1">
      <c r="C560" s="148"/>
    </row>
    <row r="561" spans="3:3" ht="12.75" customHeight="1">
      <c r="C561" s="148"/>
    </row>
    <row r="562" spans="3:3" ht="12.75" customHeight="1">
      <c r="C562" s="148"/>
    </row>
    <row r="563" spans="3:3" ht="12.75" customHeight="1">
      <c r="C563" s="148"/>
    </row>
    <row r="564" spans="3:3" ht="12.75" customHeight="1">
      <c r="C564" s="148"/>
    </row>
    <row r="565" spans="3:3" ht="12.75" customHeight="1">
      <c r="C565" s="148"/>
    </row>
    <row r="566" spans="3:3" ht="12.75" customHeight="1">
      <c r="C566" s="148"/>
    </row>
    <row r="567" spans="3:3" ht="12.75" customHeight="1">
      <c r="C567" s="148"/>
    </row>
    <row r="568" spans="3:3" ht="12.75" customHeight="1">
      <c r="C568" s="148"/>
    </row>
    <row r="569" spans="3:3" ht="12.75" customHeight="1">
      <c r="C569" s="148"/>
    </row>
    <row r="570" spans="3:3" ht="12.75" customHeight="1">
      <c r="C570" s="148"/>
    </row>
    <row r="571" spans="3:3" ht="12.75" customHeight="1">
      <c r="C571" s="148"/>
    </row>
    <row r="572" spans="3:3" ht="12.75" customHeight="1">
      <c r="C572" s="148"/>
    </row>
    <row r="573" spans="3:3" ht="12.75" customHeight="1">
      <c r="C573" s="148"/>
    </row>
    <row r="574" spans="3:3" ht="12.75" customHeight="1">
      <c r="C574" s="148"/>
    </row>
    <row r="575" spans="3:3" ht="12.75" customHeight="1">
      <c r="C575" s="148"/>
    </row>
    <row r="576" spans="3:3" ht="12.75" customHeight="1">
      <c r="C576" s="148"/>
    </row>
    <row r="577" spans="3:3" ht="12.75" customHeight="1">
      <c r="C577" s="148"/>
    </row>
    <row r="578" spans="3:3" ht="12.75" customHeight="1">
      <c r="C578" s="148"/>
    </row>
    <row r="579" spans="3:3" ht="12.75" customHeight="1">
      <c r="C579" s="148"/>
    </row>
    <row r="580" spans="3:3" ht="12.75" customHeight="1">
      <c r="C580" s="148"/>
    </row>
    <row r="581" spans="3:3" ht="12.75" customHeight="1">
      <c r="C581" s="148"/>
    </row>
    <row r="582" spans="3:3" ht="12.75" customHeight="1">
      <c r="C582" s="148"/>
    </row>
    <row r="583" spans="3:3" ht="12.75" customHeight="1">
      <c r="C583" s="148"/>
    </row>
    <row r="584" spans="3:3" ht="12.75" customHeight="1">
      <c r="C584" s="148"/>
    </row>
    <row r="585" spans="3:3" ht="12.75" customHeight="1">
      <c r="C585" s="148"/>
    </row>
    <row r="586" spans="3:3" ht="12.75" customHeight="1">
      <c r="C586" s="148"/>
    </row>
    <row r="587" spans="3:3" ht="12.75" customHeight="1">
      <c r="C587" s="148"/>
    </row>
    <row r="588" spans="3:3" ht="12.75" customHeight="1">
      <c r="C588" s="148"/>
    </row>
    <row r="589" spans="3:3" ht="12.75" customHeight="1">
      <c r="C589" s="148"/>
    </row>
    <row r="590" spans="3:3" ht="12.75" customHeight="1">
      <c r="C590" s="148"/>
    </row>
    <row r="591" spans="3:3" ht="12.75" customHeight="1">
      <c r="C591" s="148"/>
    </row>
    <row r="592" spans="3:3" ht="12.75" customHeight="1">
      <c r="C592" s="148"/>
    </row>
    <row r="593" spans="3:3" ht="12.75" customHeight="1">
      <c r="C593" s="148"/>
    </row>
    <row r="594" spans="3:3" ht="12.75" customHeight="1">
      <c r="C594" s="148"/>
    </row>
    <row r="595" spans="3:3" ht="12.75" customHeight="1">
      <c r="C595" s="148"/>
    </row>
    <row r="596" spans="3:3" ht="12.75" customHeight="1">
      <c r="C596" s="148"/>
    </row>
    <row r="597" spans="3:3" ht="12.75" customHeight="1">
      <c r="C597" s="148"/>
    </row>
    <row r="598" spans="3:3" ht="12.75" customHeight="1">
      <c r="C598" s="148"/>
    </row>
    <row r="599" spans="3:3" ht="12.75" customHeight="1">
      <c r="C599" s="148"/>
    </row>
    <row r="600" spans="3:3" ht="12.75" customHeight="1">
      <c r="C600" s="148"/>
    </row>
    <row r="601" spans="3:3" ht="12.75" customHeight="1">
      <c r="C601" s="148"/>
    </row>
    <row r="602" spans="3:3" ht="12.75" customHeight="1">
      <c r="C602" s="148"/>
    </row>
    <row r="603" spans="3:3" ht="12.75" customHeight="1">
      <c r="C603" s="148"/>
    </row>
    <row r="604" spans="3:3" ht="12.75" customHeight="1">
      <c r="C604" s="148"/>
    </row>
    <row r="605" spans="3:3" ht="12.75" customHeight="1">
      <c r="C605" s="148"/>
    </row>
    <row r="606" spans="3:3" ht="12.75" customHeight="1">
      <c r="C606" s="148"/>
    </row>
    <row r="607" spans="3:3" ht="12.75" customHeight="1">
      <c r="C607" s="148"/>
    </row>
    <row r="608" spans="3:3" ht="12.75" customHeight="1">
      <c r="C608" s="148"/>
    </row>
    <row r="609" spans="3:3" ht="12.75" customHeight="1">
      <c r="C609" s="148"/>
    </row>
    <row r="610" spans="3:3" ht="12.75" customHeight="1">
      <c r="C610" s="148"/>
    </row>
    <row r="611" spans="3:3" ht="12.75" customHeight="1">
      <c r="C611" s="148"/>
    </row>
    <row r="612" spans="3:3" ht="12.75" customHeight="1">
      <c r="C612" s="148"/>
    </row>
    <row r="613" spans="3:3" ht="12.75" customHeight="1">
      <c r="C613" s="148"/>
    </row>
    <row r="614" spans="3:3" ht="12.75" customHeight="1">
      <c r="C614" s="148"/>
    </row>
    <row r="615" spans="3:3" ht="12.75" customHeight="1">
      <c r="C615" s="148"/>
    </row>
    <row r="616" spans="3:3" ht="12.75" customHeight="1">
      <c r="C616" s="148"/>
    </row>
    <row r="617" spans="3:3" ht="12.75" customHeight="1">
      <c r="C617" s="148"/>
    </row>
    <row r="618" spans="3:3" ht="12.75" customHeight="1">
      <c r="C618" s="148"/>
    </row>
    <row r="619" spans="3:3" ht="12.75" customHeight="1">
      <c r="C619" s="148"/>
    </row>
    <row r="620" spans="3:3" ht="12.75" customHeight="1">
      <c r="C620" s="148"/>
    </row>
    <row r="621" spans="3:3" ht="12.75" customHeight="1">
      <c r="C621" s="148"/>
    </row>
    <row r="622" spans="3:3" ht="12.75" customHeight="1">
      <c r="C622" s="148"/>
    </row>
    <row r="623" spans="3:3" ht="12.75" customHeight="1">
      <c r="C623" s="148"/>
    </row>
    <row r="624" spans="3:3" ht="12.75" customHeight="1">
      <c r="C624" s="148"/>
    </row>
    <row r="625" spans="3:3" ht="12.75" customHeight="1">
      <c r="C625" s="148"/>
    </row>
    <row r="626" spans="3:3" ht="12.75" customHeight="1">
      <c r="C626" s="148"/>
    </row>
    <row r="627" spans="3:3" ht="12.75" customHeight="1">
      <c r="C627" s="148"/>
    </row>
    <row r="628" spans="3:3" ht="12.75" customHeight="1">
      <c r="C628" s="148"/>
    </row>
    <row r="629" spans="3:3" ht="12.75" customHeight="1">
      <c r="C629" s="148"/>
    </row>
    <row r="630" spans="3:3" ht="12.75" customHeight="1">
      <c r="C630" s="148"/>
    </row>
    <row r="631" spans="3:3" ht="12.75" customHeight="1">
      <c r="C631" s="148"/>
    </row>
    <row r="632" spans="3:3" ht="12.75" customHeight="1">
      <c r="C632" s="148"/>
    </row>
    <row r="633" spans="3:3" ht="12.75" customHeight="1">
      <c r="C633" s="148"/>
    </row>
    <row r="634" spans="3:3" ht="12.75" customHeight="1">
      <c r="C634" s="148"/>
    </row>
    <row r="635" spans="3:3" ht="12.75" customHeight="1">
      <c r="C635" s="148"/>
    </row>
    <row r="636" spans="3:3" ht="12.75" customHeight="1">
      <c r="C636" s="148"/>
    </row>
    <row r="637" spans="3:3" ht="12.75" customHeight="1">
      <c r="C637" s="148"/>
    </row>
    <row r="638" spans="3:3" ht="12.75" customHeight="1">
      <c r="C638" s="148"/>
    </row>
    <row r="639" spans="3:3" ht="12.75" customHeight="1">
      <c r="C639" s="148"/>
    </row>
    <row r="640" spans="3:3" ht="12.75" customHeight="1">
      <c r="C640" s="148"/>
    </row>
    <row r="641" spans="3:3" ht="12.75" customHeight="1">
      <c r="C641" s="148"/>
    </row>
    <row r="642" spans="3:3" ht="12.75" customHeight="1">
      <c r="C642" s="148"/>
    </row>
    <row r="643" spans="3:3" ht="12.75" customHeight="1">
      <c r="C643" s="148"/>
    </row>
    <row r="644" spans="3:3" ht="12.75" customHeight="1">
      <c r="C644" s="148"/>
    </row>
    <row r="645" spans="3:3" ht="12.75" customHeight="1">
      <c r="C645" s="148"/>
    </row>
    <row r="646" spans="3:3" ht="12.75" customHeight="1">
      <c r="C646" s="148"/>
    </row>
    <row r="647" spans="3:3" ht="12.75" customHeight="1">
      <c r="C647" s="148"/>
    </row>
    <row r="648" spans="3:3" ht="12.75" customHeight="1">
      <c r="C648" s="148"/>
    </row>
    <row r="649" spans="3:3" ht="12.75" customHeight="1">
      <c r="C649" s="148"/>
    </row>
    <row r="650" spans="3:3" ht="12.75" customHeight="1">
      <c r="C650" s="148"/>
    </row>
    <row r="651" spans="3:3" ht="12.75" customHeight="1">
      <c r="C651" s="148"/>
    </row>
    <row r="652" spans="3:3" ht="12.75" customHeight="1">
      <c r="C652" s="148"/>
    </row>
    <row r="653" spans="3:3" ht="12.75" customHeight="1">
      <c r="C653" s="148"/>
    </row>
    <row r="654" spans="3:3" ht="12.75" customHeight="1">
      <c r="C654" s="148"/>
    </row>
    <row r="655" spans="3:3" ht="12.75" customHeight="1">
      <c r="C655" s="148"/>
    </row>
    <row r="656" spans="3:3" ht="12.75" customHeight="1">
      <c r="C656" s="148"/>
    </row>
    <row r="657" spans="3:3" ht="12.75" customHeight="1">
      <c r="C657" s="148"/>
    </row>
    <row r="658" spans="3:3" ht="12.75" customHeight="1">
      <c r="C658" s="148"/>
    </row>
    <row r="659" spans="3:3" ht="12.75" customHeight="1">
      <c r="C659" s="148"/>
    </row>
    <row r="660" spans="3:3" ht="12.75" customHeight="1">
      <c r="C660" s="148"/>
    </row>
    <row r="661" spans="3:3" ht="12.75" customHeight="1">
      <c r="C661" s="148"/>
    </row>
    <row r="662" spans="3:3" ht="12.75" customHeight="1">
      <c r="C662" s="148"/>
    </row>
    <row r="663" spans="3:3" ht="12.75" customHeight="1">
      <c r="C663" s="148"/>
    </row>
    <row r="664" spans="3:3" ht="12.75" customHeight="1">
      <c r="C664" s="148"/>
    </row>
    <row r="665" spans="3:3" ht="12.75" customHeight="1">
      <c r="C665" s="148"/>
    </row>
    <row r="666" spans="3:3" ht="12.75" customHeight="1">
      <c r="C666" s="148"/>
    </row>
    <row r="667" spans="3:3" ht="12.75" customHeight="1">
      <c r="C667" s="148"/>
    </row>
    <row r="668" spans="3:3" ht="12.75" customHeight="1">
      <c r="C668" s="148"/>
    </row>
    <row r="669" spans="3:3" ht="12.75" customHeight="1">
      <c r="C669" s="148"/>
    </row>
    <row r="670" spans="3:3" ht="12.75" customHeight="1">
      <c r="C670" s="148"/>
    </row>
    <row r="671" spans="3:3" ht="12.75" customHeight="1">
      <c r="C671" s="148"/>
    </row>
    <row r="672" spans="3:3" ht="12.75" customHeight="1">
      <c r="C672" s="148"/>
    </row>
    <row r="673" spans="3:3" ht="12.75" customHeight="1">
      <c r="C673" s="148"/>
    </row>
    <row r="674" spans="3:3" ht="12.75" customHeight="1">
      <c r="C674" s="148"/>
    </row>
    <row r="675" spans="3:3" ht="12.75" customHeight="1">
      <c r="C675" s="148"/>
    </row>
    <row r="676" spans="3:3" ht="12.75" customHeight="1">
      <c r="C676" s="148"/>
    </row>
    <row r="677" spans="3:3" ht="12.75" customHeight="1">
      <c r="C677" s="148"/>
    </row>
    <row r="678" spans="3:3" ht="12.75" customHeight="1">
      <c r="C678" s="148"/>
    </row>
    <row r="679" spans="3:3" ht="12.75" customHeight="1">
      <c r="C679" s="148"/>
    </row>
    <row r="680" spans="3:3" ht="12.75" customHeight="1">
      <c r="C680" s="148"/>
    </row>
    <row r="681" spans="3:3" ht="12.75" customHeight="1">
      <c r="C681" s="148"/>
    </row>
    <row r="682" spans="3:3" ht="12.75" customHeight="1">
      <c r="C682" s="148"/>
    </row>
    <row r="683" spans="3:3" ht="12.75" customHeight="1">
      <c r="C683" s="148"/>
    </row>
    <row r="684" spans="3:3" ht="12.75" customHeight="1">
      <c r="C684" s="148"/>
    </row>
    <row r="685" spans="3:3" ht="12.75" customHeight="1">
      <c r="C685" s="148"/>
    </row>
    <row r="686" spans="3:3" ht="12.75" customHeight="1">
      <c r="C686" s="148"/>
    </row>
    <row r="687" spans="3:3" ht="12.75" customHeight="1">
      <c r="C687" s="148"/>
    </row>
    <row r="688" spans="3:3" ht="12.75" customHeight="1">
      <c r="C688" s="148"/>
    </row>
    <row r="689" spans="3:3" ht="12.75" customHeight="1">
      <c r="C689" s="148"/>
    </row>
    <row r="690" spans="3:3" ht="12.75" customHeight="1">
      <c r="C690" s="148"/>
    </row>
    <row r="691" spans="3:3" ht="12.75" customHeight="1">
      <c r="C691" s="148"/>
    </row>
    <row r="692" spans="3:3" ht="12.75" customHeight="1">
      <c r="C692" s="148"/>
    </row>
    <row r="693" spans="3:3" ht="12.75" customHeight="1">
      <c r="C693" s="148"/>
    </row>
    <row r="694" spans="3:3" ht="12.75" customHeight="1">
      <c r="C694" s="148"/>
    </row>
    <row r="695" spans="3:3" ht="12.75" customHeight="1">
      <c r="C695" s="148"/>
    </row>
    <row r="696" spans="3:3" ht="12.75" customHeight="1">
      <c r="C696" s="148"/>
    </row>
    <row r="697" spans="3:3" ht="12.75" customHeight="1">
      <c r="C697" s="148"/>
    </row>
    <row r="698" spans="3:3" ht="12.75" customHeight="1">
      <c r="C698" s="148"/>
    </row>
    <row r="699" spans="3:3" ht="12.75" customHeight="1">
      <c r="C699" s="148"/>
    </row>
    <row r="700" spans="3:3" ht="12.75" customHeight="1">
      <c r="C700" s="148"/>
    </row>
    <row r="701" spans="3:3" ht="12.75" customHeight="1">
      <c r="C701" s="148"/>
    </row>
    <row r="702" spans="3:3" ht="12.75" customHeight="1">
      <c r="C702" s="148"/>
    </row>
    <row r="703" spans="3:3" ht="12.75" customHeight="1">
      <c r="C703" s="148"/>
    </row>
    <row r="704" spans="3:3" ht="12.75" customHeight="1">
      <c r="C704" s="148"/>
    </row>
    <row r="705" spans="3:3" ht="12.75" customHeight="1">
      <c r="C705" s="148"/>
    </row>
    <row r="706" spans="3:3" ht="12.75" customHeight="1">
      <c r="C706" s="148"/>
    </row>
    <row r="707" spans="3:3" ht="12.75" customHeight="1">
      <c r="C707" s="148"/>
    </row>
    <row r="708" spans="3:3" ht="12.75" customHeight="1">
      <c r="C708" s="148"/>
    </row>
    <row r="709" spans="3:3" ht="12.75" customHeight="1">
      <c r="C709" s="148"/>
    </row>
    <row r="710" spans="3:3" ht="12.75" customHeight="1">
      <c r="C710" s="148"/>
    </row>
    <row r="711" spans="3:3" ht="12.75" customHeight="1">
      <c r="C711" s="148"/>
    </row>
    <row r="712" spans="3:3" ht="12.75" customHeight="1">
      <c r="C712" s="148"/>
    </row>
    <row r="713" spans="3:3" ht="12.75" customHeight="1">
      <c r="C713" s="148"/>
    </row>
    <row r="714" spans="3:3" ht="12.75" customHeight="1">
      <c r="C714" s="148"/>
    </row>
    <row r="715" spans="3:3" ht="12.75" customHeight="1">
      <c r="C715" s="148"/>
    </row>
    <row r="716" spans="3:3" ht="12.75" customHeight="1">
      <c r="C716" s="148"/>
    </row>
    <row r="717" spans="3:3" ht="12.75" customHeight="1">
      <c r="C717" s="148"/>
    </row>
    <row r="718" spans="3:3" ht="12.75" customHeight="1">
      <c r="C718" s="148"/>
    </row>
    <row r="719" spans="3:3" ht="12.75" customHeight="1">
      <c r="C719" s="148"/>
    </row>
    <row r="720" spans="3:3" ht="12.75" customHeight="1">
      <c r="C720" s="148"/>
    </row>
    <row r="721" spans="3:3" ht="12.75" customHeight="1">
      <c r="C721" s="148"/>
    </row>
    <row r="722" spans="3:3" ht="12.75" customHeight="1">
      <c r="C722" s="148"/>
    </row>
    <row r="723" spans="3:3" ht="12.75" customHeight="1">
      <c r="C723" s="148"/>
    </row>
    <row r="724" spans="3:3" ht="12.75" customHeight="1">
      <c r="C724" s="148"/>
    </row>
    <row r="725" spans="3:3" ht="12.75" customHeight="1">
      <c r="C725" s="148"/>
    </row>
    <row r="726" spans="3:3" ht="12.75" customHeight="1">
      <c r="C726" s="148"/>
    </row>
    <row r="727" spans="3:3" ht="12.75" customHeight="1">
      <c r="C727" s="148"/>
    </row>
    <row r="728" spans="3:3" ht="12.75" customHeight="1">
      <c r="C728" s="148"/>
    </row>
    <row r="729" spans="3:3" ht="12.75" customHeight="1">
      <c r="C729" s="148"/>
    </row>
    <row r="730" spans="3:3" ht="12.75" customHeight="1">
      <c r="C730" s="148"/>
    </row>
    <row r="731" spans="3:3" ht="12.75" customHeight="1">
      <c r="C731" s="148"/>
    </row>
    <row r="732" spans="3:3" ht="12.75" customHeight="1">
      <c r="C732" s="148"/>
    </row>
    <row r="733" spans="3:3" ht="12.75" customHeight="1">
      <c r="C733" s="148"/>
    </row>
    <row r="734" spans="3:3" ht="12.75" customHeight="1">
      <c r="C734" s="148"/>
    </row>
    <row r="735" spans="3:3" ht="12.75" customHeight="1">
      <c r="C735" s="148"/>
    </row>
    <row r="736" spans="3:3" ht="12.75" customHeight="1">
      <c r="C736" s="148"/>
    </row>
    <row r="737" spans="3:3" ht="12.75" customHeight="1">
      <c r="C737" s="148"/>
    </row>
    <row r="738" spans="3:3" ht="12.75" customHeight="1">
      <c r="C738" s="148"/>
    </row>
    <row r="739" spans="3:3" ht="12.75" customHeight="1">
      <c r="C739" s="148"/>
    </row>
    <row r="740" spans="3:3" ht="12.75" customHeight="1">
      <c r="C740" s="148"/>
    </row>
    <row r="741" spans="3:3" ht="12.75" customHeight="1">
      <c r="C741" s="148"/>
    </row>
    <row r="742" spans="3:3" ht="12.75" customHeight="1">
      <c r="C742" s="148"/>
    </row>
    <row r="743" spans="3:3" ht="12.75" customHeight="1">
      <c r="C743" s="148"/>
    </row>
    <row r="744" spans="3:3" ht="12.75" customHeight="1">
      <c r="C744" s="148"/>
    </row>
    <row r="745" spans="3:3" ht="12.75" customHeight="1">
      <c r="C745" s="148"/>
    </row>
    <row r="746" spans="3:3" ht="12.75" customHeight="1">
      <c r="C746" s="148"/>
    </row>
    <row r="747" spans="3:3" ht="12.75" customHeight="1">
      <c r="C747" s="148"/>
    </row>
    <row r="748" spans="3:3" ht="12.75" customHeight="1">
      <c r="C748" s="148"/>
    </row>
    <row r="749" spans="3:3" ht="12.75" customHeight="1">
      <c r="C749" s="148"/>
    </row>
    <row r="750" spans="3:3" ht="12.75" customHeight="1">
      <c r="C750" s="148"/>
    </row>
    <row r="751" spans="3:3" ht="12.75" customHeight="1">
      <c r="C751" s="148"/>
    </row>
    <row r="752" spans="3:3" ht="12.75" customHeight="1">
      <c r="C752" s="148"/>
    </row>
    <row r="753" spans="3:3" ht="12.75" customHeight="1">
      <c r="C753" s="148"/>
    </row>
    <row r="754" spans="3:3" ht="12.75" customHeight="1">
      <c r="C754" s="148"/>
    </row>
    <row r="755" spans="3:3" ht="12.75" customHeight="1">
      <c r="C755" s="148"/>
    </row>
    <row r="756" spans="3:3" ht="12.75" customHeight="1">
      <c r="C756" s="148"/>
    </row>
    <row r="757" spans="3:3" ht="12.75" customHeight="1">
      <c r="C757" s="148"/>
    </row>
    <row r="758" spans="3:3" ht="12.75" customHeight="1">
      <c r="C758" s="148"/>
    </row>
    <row r="759" spans="3:3" ht="12.75" customHeight="1">
      <c r="C759" s="148"/>
    </row>
    <row r="760" spans="3:3" ht="12.75" customHeight="1">
      <c r="C760" s="148"/>
    </row>
    <row r="761" spans="3:3" ht="12.75" customHeight="1">
      <c r="C761" s="148"/>
    </row>
    <row r="762" spans="3:3" ht="12.75" customHeight="1">
      <c r="C762" s="148"/>
    </row>
    <row r="763" spans="3:3" ht="12.75" customHeight="1">
      <c r="C763" s="148"/>
    </row>
    <row r="764" spans="3:3" ht="12.75" customHeight="1">
      <c r="C764" s="148"/>
    </row>
    <row r="765" spans="3:3" ht="12.75" customHeight="1">
      <c r="C765" s="148"/>
    </row>
    <row r="766" spans="3:3" ht="12.75" customHeight="1">
      <c r="C766" s="148"/>
    </row>
    <row r="767" spans="3:3" ht="12.75" customHeight="1">
      <c r="C767" s="148"/>
    </row>
    <row r="768" spans="3:3" ht="12.75" customHeight="1">
      <c r="C768" s="148"/>
    </row>
    <row r="769" spans="3:3" ht="12.75" customHeight="1">
      <c r="C769" s="148"/>
    </row>
    <row r="770" spans="3:3" ht="12.75" customHeight="1">
      <c r="C770" s="148"/>
    </row>
    <row r="771" spans="3:3" ht="12.75" customHeight="1">
      <c r="C771" s="148"/>
    </row>
    <row r="772" spans="3:3" ht="12.75" customHeight="1">
      <c r="C772" s="148"/>
    </row>
    <row r="773" spans="3:3" ht="12.75" customHeight="1">
      <c r="C773" s="148"/>
    </row>
    <row r="774" spans="3:3" ht="12.75" customHeight="1">
      <c r="C774" s="148"/>
    </row>
    <row r="775" spans="3:3" ht="12.75" customHeight="1">
      <c r="C775" s="148"/>
    </row>
    <row r="776" spans="3:3" ht="12.75" customHeight="1">
      <c r="C776" s="148"/>
    </row>
    <row r="777" spans="3:3" ht="12.75" customHeight="1">
      <c r="C777" s="148"/>
    </row>
    <row r="778" spans="3:3" ht="12.75" customHeight="1">
      <c r="C778" s="148"/>
    </row>
    <row r="779" spans="3:3" ht="12.75" customHeight="1">
      <c r="C779" s="148"/>
    </row>
    <row r="780" spans="3:3" ht="12.75" customHeight="1">
      <c r="C780" s="148"/>
    </row>
    <row r="781" spans="3:3" ht="12.75" customHeight="1">
      <c r="C781" s="148"/>
    </row>
    <row r="782" spans="3:3" ht="12.75" customHeight="1">
      <c r="C782" s="148"/>
    </row>
    <row r="783" spans="3:3" ht="12.75" customHeight="1">
      <c r="C783" s="148"/>
    </row>
    <row r="784" spans="3:3" ht="12.75" customHeight="1">
      <c r="C784" s="148"/>
    </row>
    <row r="785" spans="3:3" ht="12.75" customHeight="1">
      <c r="C785" s="148"/>
    </row>
    <row r="786" spans="3:3" ht="12.75" customHeight="1">
      <c r="C786" s="148"/>
    </row>
    <row r="787" spans="3:3" ht="12.75" customHeight="1">
      <c r="C787" s="148"/>
    </row>
    <row r="788" spans="3:3" ht="12.75" customHeight="1">
      <c r="C788" s="148"/>
    </row>
    <row r="789" spans="3:3" ht="12.75" customHeight="1">
      <c r="C789" s="148"/>
    </row>
    <row r="790" spans="3:3" ht="12.75" customHeight="1">
      <c r="C790" s="148"/>
    </row>
    <row r="791" spans="3:3" ht="12.75" customHeight="1">
      <c r="C791" s="148"/>
    </row>
    <row r="792" spans="3:3" ht="12.75" customHeight="1">
      <c r="C792" s="148"/>
    </row>
    <row r="793" spans="3:3" ht="12.75" customHeight="1">
      <c r="C793" s="148"/>
    </row>
    <row r="794" spans="3:3" ht="12.75" customHeight="1">
      <c r="C794" s="148"/>
    </row>
    <row r="795" spans="3:3" ht="12.75" customHeight="1">
      <c r="C795" s="148"/>
    </row>
    <row r="796" spans="3:3" ht="12.75" customHeight="1">
      <c r="C796" s="148"/>
    </row>
    <row r="797" spans="3:3" ht="12.75" customHeight="1">
      <c r="C797" s="148"/>
    </row>
    <row r="798" spans="3:3" ht="12.75" customHeight="1">
      <c r="C798" s="148"/>
    </row>
    <row r="799" spans="3:3" ht="12.75" customHeight="1">
      <c r="C799" s="148"/>
    </row>
    <row r="800" spans="3:3" ht="12.75" customHeight="1">
      <c r="C800" s="148"/>
    </row>
    <row r="801" spans="3:3" ht="12.75" customHeight="1">
      <c r="C801" s="148"/>
    </row>
    <row r="802" spans="3:3" ht="12.75" customHeight="1">
      <c r="C802" s="148"/>
    </row>
    <row r="803" spans="3:3" ht="12.75" customHeight="1">
      <c r="C803" s="148"/>
    </row>
    <row r="804" spans="3:3" ht="12.75" customHeight="1">
      <c r="C804" s="148"/>
    </row>
    <row r="805" spans="3:3" ht="12.75" customHeight="1">
      <c r="C805" s="148"/>
    </row>
    <row r="806" spans="3:3" ht="12.75" customHeight="1">
      <c r="C806" s="148"/>
    </row>
    <row r="807" spans="3:3" ht="12.75" customHeight="1">
      <c r="C807" s="148"/>
    </row>
    <row r="808" spans="3:3" ht="12.75" customHeight="1">
      <c r="C808" s="148"/>
    </row>
    <row r="809" spans="3:3" ht="12.75" customHeight="1">
      <c r="C809" s="148"/>
    </row>
    <row r="810" spans="3:3" ht="12.75" customHeight="1">
      <c r="C810" s="148"/>
    </row>
    <row r="811" spans="3:3" ht="12.75" customHeight="1">
      <c r="C811" s="148"/>
    </row>
    <row r="812" spans="3:3" ht="12.75" customHeight="1">
      <c r="C812" s="148"/>
    </row>
    <row r="813" spans="3:3" ht="12.75" customHeight="1">
      <c r="C813" s="148"/>
    </row>
    <row r="814" spans="3:3" ht="12.75" customHeight="1">
      <c r="C814" s="148"/>
    </row>
    <row r="815" spans="3:3" ht="12.75" customHeight="1">
      <c r="C815" s="148"/>
    </row>
    <row r="816" spans="3:3" ht="12.75" customHeight="1">
      <c r="C816" s="148"/>
    </row>
    <row r="817" spans="3:3" ht="12.75" customHeight="1">
      <c r="C817" s="148"/>
    </row>
    <row r="818" spans="3:3" ht="12.75" customHeight="1">
      <c r="C818" s="148"/>
    </row>
    <row r="819" spans="3:3" ht="12.75" customHeight="1">
      <c r="C819" s="148"/>
    </row>
    <row r="820" spans="3:3" ht="12.75" customHeight="1">
      <c r="C820" s="148"/>
    </row>
    <row r="821" spans="3:3" ht="12.75" customHeight="1">
      <c r="C821" s="148"/>
    </row>
    <row r="822" spans="3:3" ht="12.75" customHeight="1">
      <c r="C822" s="148"/>
    </row>
    <row r="823" spans="3:3" ht="12.75" customHeight="1">
      <c r="C823" s="148"/>
    </row>
    <row r="824" spans="3:3" ht="12.75" customHeight="1">
      <c r="C824" s="148"/>
    </row>
    <row r="825" spans="3:3" ht="12.75" customHeight="1">
      <c r="C825" s="148"/>
    </row>
    <row r="826" spans="3:3" ht="12.75" customHeight="1">
      <c r="C826" s="148"/>
    </row>
    <row r="827" spans="3:3" ht="12.75" customHeight="1">
      <c r="C827" s="148"/>
    </row>
    <row r="828" spans="3:3" ht="12.75" customHeight="1">
      <c r="C828" s="148"/>
    </row>
    <row r="829" spans="3:3" ht="12.75" customHeight="1">
      <c r="C829" s="148"/>
    </row>
    <row r="830" spans="3:3" ht="12.75" customHeight="1">
      <c r="C830" s="148"/>
    </row>
    <row r="831" spans="3:3" ht="12.75" customHeight="1">
      <c r="C831" s="148"/>
    </row>
    <row r="832" spans="3:3" ht="12.75" customHeight="1">
      <c r="C832" s="148"/>
    </row>
    <row r="833" spans="3:3" ht="12.75" customHeight="1">
      <c r="C833" s="148"/>
    </row>
    <row r="834" spans="3:3" ht="12.75" customHeight="1">
      <c r="C834" s="148"/>
    </row>
    <row r="835" spans="3:3" ht="12.75" customHeight="1">
      <c r="C835" s="148"/>
    </row>
    <row r="836" spans="3:3" ht="12.75" customHeight="1">
      <c r="C836" s="148"/>
    </row>
    <row r="837" spans="3:3" ht="12.75" customHeight="1">
      <c r="C837" s="148"/>
    </row>
    <row r="838" spans="3:3" ht="12.75" customHeight="1">
      <c r="C838" s="148"/>
    </row>
    <row r="839" spans="3:3" ht="12.75" customHeight="1">
      <c r="C839" s="148"/>
    </row>
    <row r="840" spans="3:3" ht="12.75" customHeight="1">
      <c r="C840" s="148"/>
    </row>
    <row r="841" spans="3:3" ht="12.75" customHeight="1">
      <c r="C841" s="148"/>
    </row>
    <row r="842" spans="3:3" ht="12.75" customHeight="1">
      <c r="C842" s="148"/>
    </row>
    <row r="843" spans="3:3" ht="12.75" customHeight="1">
      <c r="C843" s="148"/>
    </row>
    <row r="844" spans="3:3" ht="12.75" customHeight="1">
      <c r="C844" s="148"/>
    </row>
    <row r="845" spans="3:3" ht="12.75" customHeight="1">
      <c r="C845" s="148"/>
    </row>
    <row r="846" spans="3:3" ht="12.75" customHeight="1">
      <c r="C846" s="148"/>
    </row>
    <row r="847" spans="3:3" ht="12.75" customHeight="1">
      <c r="C847" s="148"/>
    </row>
    <row r="848" spans="3:3" ht="12.75" customHeight="1">
      <c r="C848" s="148"/>
    </row>
    <row r="849" spans="3:3" ht="12.75" customHeight="1">
      <c r="C849" s="148"/>
    </row>
    <row r="850" spans="3:3" ht="12.75" customHeight="1">
      <c r="C850" s="148"/>
    </row>
    <row r="851" spans="3:3" ht="12.75" customHeight="1">
      <c r="C851" s="148"/>
    </row>
    <row r="852" spans="3:3" ht="12.75" customHeight="1">
      <c r="C852" s="148"/>
    </row>
    <row r="853" spans="3:3" ht="12.75" customHeight="1">
      <c r="C853" s="148"/>
    </row>
    <row r="854" spans="3:3" ht="12.75" customHeight="1">
      <c r="C854" s="148"/>
    </row>
    <row r="855" spans="3:3" ht="12.75" customHeight="1">
      <c r="C855" s="148"/>
    </row>
    <row r="856" spans="3:3" ht="12.75" customHeight="1">
      <c r="C856" s="148"/>
    </row>
    <row r="857" spans="3:3" ht="12.75" customHeight="1">
      <c r="C857" s="148"/>
    </row>
    <row r="858" spans="3:3" ht="12.75" customHeight="1">
      <c r="C858" s="148"/>
    </row>
    <row r="859" spans="3:3" ht="12.75" customHeight="1">
      <c r="C859" s="148"/>
    </row>
    <row r="860" spans="3:3" ht="12.75" customHeight="1">
      <c r="C860" s="148"/>
    </row>
    <row r="861" spans="3:3" ht="12.75" customHeight="1">
      <c r="C861" s="148"/>
    </row>
    <row r="862" spans="3:3" ht="12.75" customHeight="1">
      <c r="C862" s="148"/>
    </row>
    <row r="863" spans="3:3" ht="12.75" customHeight="1">
      <c r="C863" s="148"/>
    </row>
    <row r="864" spans="3:3" ht="12.75" customHeight="1">
      <c r="C864" s="148"/>
    </row>
    <row r="865" spans="3:3" ht="12.75" customHeight="1">
      <c r="C865" s="148"/>
    </row>
    <row r="866" spans="3:3" ht="12.75" customHeight="1">
      <c r="C866" s="148"/>
    </row>
    <row r="867" spans="3:3" ht="12.75" customHeight="1">
      <c r="C867" s="148"/>
    </row>
    <row r="868" spans="3:3" ht="12.75" customHeight="1">
      <c r="C868" s="148"/>
    </row>
    <row r="869" spans="3:3" ht="12.75" customHeight="1">
      <c r="C869" s="148"/>
    </row>
    <row r="870" spans="3:3" ht="12.75" customHeight="1">
      <c r="C870" s="148"/>
    </row>
    <row r="871" spans="3:3" ht="12.75" customHeight="1">
      <c r="C871" s="148"/>
    </row>
    <row r="872" spans="3:3" ht="12.75" customHeight="1">
      <c r="C872" s="148"/>
    </row>
    <row r="873" spans="3:3" ht="12.75" customHeight="1">
      <c r="C873" s="148"/>
    </row>
    <row r="874" spans="3:3" ht="12.75" customHeight="1">
      <c r="C874" s="148"/>
    </row>
    <row r="875" spans="3:3" ht="12.75" customHeight="1">
      <c r="C875" s="148"/>
    </row>
    <row r="876" spans="3:3" ht="12.75" customHeight="1">
      <c r="C876" s="148"/>
    </row>
    <row r="877" spans="3:3" ht="12.75" customHeight="1">
      <c r="C877" s="148"/>
    </row>
    <row r="878" spans="3:3" ht="12.75" customHeight="1">
      <c r="C878" s="148"/>
    </row>
    <row r="879" spans="3:3" ht="12.75" customHeight="1">
      <c r="C879" s="148"/>
    </row>
    <row r="880" spans="3:3" ht="12.75" customHeight="1">
      <c r="C880" s="148"/>
    </row>
    <row r="881" spans="3:3" ht="12.75" customHeight="1">
      <c r="C881" s="148"/>
    </row>
    <row r="882" spans="3:3" ht="12.75" customHeight="1">
      <c r="C882" s="148"/>
    </row>
    <row r="883" spans="3:3" ht="12.75" customHeight="1">
      <c r="C883" s="148"/>
    </row>
    <row r="884" spans="3:3" ht="12.75" customHeight="1">
      <c r="C884" s="148"/>
    </row>
    <row r="885" spans="3:3" ht="12.75" customHeight="1">
      <c r="C885" s="148"/>
    </row>
    <row r="886" spans="3:3" ht="12.75" customHeight="1">
      <c r="C886" s="148"/>
    </row>
    <row r="887" spans="3:3" ht="12.75" customHeight="1">
      <c r="C887" s="148"/>
    </row>
    <row r="888" spans="3:3" ht="12.75" customHeight="1">
      <c r="C888" s="148"/>
    </row>
    <row r="889" spans="3:3" ht="12.75" customHeight="1">
      <c r="C889" s="148"/>
    </row>
    <row r="890" spans="3:3" ht="12.75" customHeight="1">
      <c r="C890" s="148"/>
    </row>
    <row r="891" spans="3:3" ht="12.75" customHeight="1">
      <c r="C891" s="148"/>
    </row>
    <row r="892" spans="3:3" ht="12.75" customHeight="1">
      <c r="C892" s="148"/>
    </row>
    <row r="893" spans="3:3" ht="12.75" customHeight="1">
      <c r="C893" s="148"/>
    </row>
    <row r="894" spans="3:3" ht="12.75" customHeight="1">
      <c r="C894" s="148"/>
    </row>
    <row r="895" spans="3:3" ht="12.75" customHeight="1">
      <c r="C895" s="148"/>
    </row>
    <row r="896" spans="3:3" ht="12.75" customHeight="1">
      <c r="C896" s="148"/>
    </row>
    <row r="897" spans="3:3" ht="12.75" customHeight="1">
      <c r="C897" s="148"/>
    </row>
    <row r="898" spans="3:3" ht="12.75" customHeight="1">
      <c r="C898" s="148"/>
    </row>
    <row r="899" spans="3:3" ht="12.75" customHeight="1">
      <c r="C899" s="148"/>
    </row>
    <row r="900" spans="3:3" ht="12.75" customHeight="1">
      <c r="C900" s="148"/>
    </row>
    <row r="901" spans="3:3" ht="12.75" customHeight="1">
      <c r="C901" s="148"/>
    </row>
    <row r="902" spans="3:3" ht="12.75" customHeight="1">
      <c r="C902" s="148"/>
    </row>
    <row r="903" spans="3:3" ht="12.75" customHeight="1">
      <c r="C903" s="148"/>
    </row>
    <row r="904" spans="3:3" ht="12.75" customHeight="1">
      <c r="C904" s="148"/>
    </row>
    <row r="905" spans="3:3" ht="12.75" customHeight="1">
      <c r="C905" s="148"/>
    </row>
    <row r="906" spans="3:3" ht="12.75" customHeight="1">
      <c r="C906" s="148"/>
    </row>
    <row r="907" spans="3:3" ht="12.75" customHeight="1">
      <c r="C907" s="148"/>
    </row>
    <row r="908" spans="3:3" ht="12.75" customHeight="1">
      <c r="C908" s="148"/>
    </row>
    <row r="909" spans="3:3" ht="12.75" customHeight="1">
      <c r="C909" s="148"/>
    </row>
    <row r="910" spans="3:3" ht="12.75" customHeight="1">
      <c r="C910" s="148"/>
    </row>
    <row r="911" spans="3:3" ht="12.75" customHeight="1">
      <c r="C911" s="148"/>
    </row>
    <row r="912" spans="3:3" ht="12.75" customHeight="1">
      <c r="C912" s="148"/>
    </row>
    <row r="913" spans="3:3" ht="12.75" customHeight="1">
      <c r="C913" s="148"/>
    </row>
    <row r="914" spans="3:3" ht="12.75" customHeight="1">
      <c r="C914" s="148"/>
    </row>
    <row r="915" spans="3:3" ht="12.75" customHeight="1">
      <c r="C915" s="148"/>
    </row>
    <row r="916" spans="3:3" ht="12.75" customHeight="1">
      <c r="C916" s="148"/>
    </row>
    <row r="917" spans="3:3" ht="12.75" customHeight="1">
      <c r="C917" s="148"/>
    </row>
    <row r="918" spans="3:3" ht="12.75" customHeight="1">
      <c r="C918" s="148"/>
    </row>
    <row r="919" spans="3:3" ht="12.75" customHeight="1">
      <c r="C919" s="148"/>
    </row>
    <row r="920" spans="3:3" ht="12.75" customHeight="1">
      <c r="C920" s="148"/>
    </row>
    <row r="921" spans="3:3" ht="12.75" customHeight="1">
      <c r="C921" s="148"/>
    </row>
    <row r="922" spans="3:3" ht="12.75" customHeight="1">
      <c r="C922" s="148"/>
    </row>
    <row r="923" spans="3:3" ht="12.75" customHeight="1">
      <c r="C923" s="148"/>
    </row>
    <row r="924" spans="3:3" ht="12.75" customHeight="1">
      <c r="C924" s="148"/>
    </row>
    <row r="925" spans="3:3" ht="12.75" customHeight="1">
      <c r="C925" s="148"/>
    </row>
    <row r="926" spans="3:3" ht="12.75" customHeight="1">
      <c r="C926" s="148"/>
    </row>
    <row r="927" spans="3:3" ht="12.75" customHeight="1">
      <c r="C927" s="148"/>
    </row>
    <row r="928" spans="3:3" ht="12.75" customHeight="1">
      <c r="C928" s="148"/>
    </row>
    <row r="929" spans="3:3" ht="12.75" customHeight="1">
      <c r="C929" s="148"/>
    </row>
    <row r="930" spans="3:3" ht="12.75" customHeight="1">
      <c r="C930" s="148"/>
    </row>
    <row r="931" spans="3:3" ht="12.75" customHeight="1">
      <c r="C931" s="148"/>
    </row>
    <row r="932" spans="3:3" ht="12.75" customHeight="1">
      <c r="C932" s="148"/>
    </row>
    <row r="933" spans="3:3" ht="12.75" customHeight="1">
      <c r="C933" s="148"/>
    </row>
    <row r="934" spans="3:3" ht="12.75" customHeight="1">
      <c r="C934" s="148"/>
    </row>
    <row r="935" spans="3:3" ht="12.75" customHeight="1">
      <c r="C935" s="148"/>
    </row>
    <row r="936" spans="3:3" ht="12.75" customHeight="1">
      <c r="C936" s="148"/>
    </row>
    <row r="937" spans="3:3" ht="12.75" customHeight="1">
      <c r="C937" s="148"/>
    </row>
    <row r="938" spans="3:3" ht="12.75" customHeight="1">
      <c r="C938" s="148"/>
    </row>
    <row r="939" spans="3:3" ht="12.75" customHeight="1">
      <c r="C939" s="148"/>
    </row>
    <row r="940" spans="3:3" ht="12.75" customHeight="1">
      <c r="C940" s="148"/>
    </row>
    <row r="941" spans="3:3" ht="12.75" customHeight="1">
      <c r="C941" s="148"/>
    </row>
    <row r="942" spans="3:3" ht="12.75" customHeight="1">
      <c r="C942" s="148"/>
    </row>
    <row r="943" spans="3:3" ht="12.75" customHeight="1">
      <c r="C943" s="148"/>
    </row>
    <row r="944" spans="3:3" ht="12.75" customHeight="1">
      <c r="C944" s="148"/>
    </row>
    <row r="945" spans="3:3" ht="12.75" customHeight="1">
      <c r="C945" s="148"/>
    </row>
    <row r="946" spans="3:3" ht="12.75" customHeight="1">
      <c r="C946" s="148"/>
    </row>
    <row r="947" spans="3:3" ht="12.75" customHeight="1">
      <c r="C947" s="148"/>
    </row>
    <row r="948" spans="3:3" ht="12.75" customHeight="1">
      <c r="C948" s="148"/>
    </row>
    <row r="949" spans="3:3" ht="12.75" customHeight="1">
      <c r="C949" s="148"/>
    </row>
    <row r="950" spans="3:3" ht="12.75" customHeight="1">
      <c r="C950" s="148"/>
    </row>
    <row r="951" spans="3:3" ht="12.75" customHeight="1">
      <c r="C951" s="148"/>
    </row>
    <row r="952" spans="3:3" ht="12.75" customHeight="1">
      <c r="C952" s="148"/>
    </row>
    <row r="953" spans="3:3" ht="12.75" customHeight="1">
      <c r="C953" s="148"/>
    </row>
    <row r="954" spans="3:3" ht="12.75" customHeight="1">
      <c r="C954" s="148"/>
    </row>
    <row r="955" spans="3:3" ht="12.75" customHeight="1">
      <c r="C955" s="148"/>
    </row>
    <row r="956" spans="3:3" ht="12.75" customHeight="1">
      <c r="C956" s="148"/>
    </row>
    <row r="957" spans="3:3" ht="12.75" customHeight="1">
      <c r="C957" s="148"/>
    </row>
    <row r="958" spans="3:3" ht="12.75" customHeight="1">
      <c r="C958" s="148"/>
    </row>
    <row r="959" spans="3:3" ht="12.75" customHeight="1">
      <c r="C959" s="148"/>
    </row>
    <row r="960" spans="3:3" ht="12.75" customHeight="1">
      <c r="C960" s="148"/>
    </row>
    <row r="961" spans="3:3" ht="12.75" customHeight="1">
      <c r="C961" s="148"/>
    </row>
    <row r="962" spans="3:3" ht="12.75" customHeight="1">
      <c r="C962" s="148"/>
    </row>
    <row r="963" spans="3:3" ht="12.75" customHeight="1">
      <c r="C963" s="148"/>
    </row>
    <row r="964" spans="3:3" ht="12.75" customHeight="1">
      <c r="C964" s="148"/>
    </row>
    <row r="965" spans="3:3" ht="12.75" customHeight="1">
      <c r="C965" s="148"/>
    </row>
    <row r="966" spans="3:3" ht="12.75" customHeight="1">
      <c r="C966" s="148"/>
    </row>
    <row r="967" spans="3:3" ht="12.75" customHeight="1">
      <c r="C967" s="148"/>
    </row>
    <row r="968" spans="3:3" ht="12.75" customHeight="1">
      <c r="C968" s="148"/>
    </row>
    <row r="969" spans="3:3" ht="12.75" customHeight="1">
      <c r="C969" s="148"/>
    </row>
    <row r="970" spans="3:3" ht="12.75" customHeight="1">
      <c r="C970" s="148"/>
    </row>
    <row r="971" spans="3:3" ht="12.75" customHeight="1">
      <c r="C971" s="148"/>
    </row>
    <row r="972" spans="3:3" ht="12.75" customHeight="1">
      <c r="C972" s="148"/>
    </row>
    <row r="973" spans="3:3" ht="12.75" customHeight="1">
      <c r="C973" s="148"/>
    </row>
    <row r="974" spans="3:3" ht="12.75" customHeight="1">
      <c r="C974" s="148"/>
    </row>
    <row r="975" spans="3:3" ht="12.75" customHeight="1">
      <c r="C975" s="148"/>
    </row>
    <row r="976" spans="3:3" ht="12.75" customHeight="1">
      <c r="C976" s="148"/>
    </row>
    <row r="977" spans="3:3" ht="12.75" customHeight="1">
      <c r="C977" s="148"/>
    </row>
    <row r="978" spans="3:3" ht="12.75" customHeight="1">
      <c r="C978" s="148"/>
    </row>
    <row r="979" spans="3:3" ht="12.75" customHeight="1">
      <c r="C979" s="148"/>
    </row>
    <row r="980" spans="3:3" ht="12.75" customHeight="1">
      <c r="C980" s="148"/>
    </row>
    <row r="981" spans="3:3" ht="12.75" customHeight="1">
      <c r="C981" s="148"/>
    </row>
    <row r="982" spans="3:3" ht="12.75" customHeight="1">
      <c r="C982" s="148"/>
    </row>
    <row r="983" spans="3:3" ht="12.75" customHeight="1">
      <c r="C983" s="148"/>
    </row>
    <row r="984" spans="3:3" ht="12.75" customHeight="1">
      <c r="C984" s="148"/>
    </row>
    <row r="985" spans="3:3" ht="12.75" customHeight="1">
      <c r="C985" s="148"/>
    </row>
    <row r="986" spans="3:3" ht="12.75" customHeight="1">
      <c r="C986" s="148"/>
    </row>
    <row r="987" spans="3:3" ht="12.75" customHeight="1">
      <c r="C987" s="148"/>
    </row>
    <row r="988" spans="3:3" ht="12.75" customHeight="1">
      <c r="C988" s="148"/>
    </row>
    <row r="989" spans="3:3" ht="12.75" customHeight="1">
      <c r="C989" s="148"/>
    </row>
    <row r="990" spans="3:3" ht="12.75" customHeight="1">
      <c r="C990" s="148"/>
    </row>
    <row r="991" spans="3:3" ht="12.75" customHeight="1">
      <c r="C991" s="148"/>
    </row>
    <row r="992" spans="3:3" ht="12.75" customHeight="1">
      <c r="C992" s="148"/>
    </row>
    <row r="993" spans="3:3" ht="12.75" customHeight="1">
      <c r="C993" s="148"/>
    </row>
    <row r="994" spans="3:3" ht="12.75" customHeight="1">
      <c r="C994" s="148"/>
    </row>
    <row r="995" spans="3:3" ht="12.75" customHeight="1">
      <c r="C995" s="148"/>
    </row>
    <row r="996" spans="3:3" ht="12.75" customHeight="1">
      <c r="C996" s="148"/>
    </row>
  </sheetData>
  <mergeCells count="34">
    <mergeCell ref="P36:W36"/>
    <mergeCell ref="Q3:Q4"/>
    <mergeCell ref="J32:Q32"/>
    <mergeCell ref="E33:N33"/>
    <mergeCell ref="R3:R4"/>
    <mergeCell ref="S3:S4"/>
    <mergeCell ref="R32:W32"/>
    <mergeCell ref="O33:W33"/>
    <mergeCell ref="L3:L4"/>
    <mergeCell ref="M3:M4"/>
    <mergeCell ref="N3:N4"/>
    <mergeCell ref="O3:O4"/>
    <mergeCell ref="P3:P4"/>
    <mergeCell ref="C32:G32"/>
    <mergeCell ref="B33:C33"/>
    <mergeCell ref="B34:F34"/>
    <mergeCell ref="H3:H4"/>
    <mergeCell ref="I3:I4"/>
    <mergeCell ref="T3:T4"/>
    <mergeCell ref="U3:U4"/>
    <mergeCell ref="V3:V4"/>
    <mergeCell ref="W3:W4"/>
    <mergeCell ref="A1:X1"/>
    <mergeCell ref="A2:X2"/>
    <mergeCell ref="A3:A4"/>
    <mergeCell ref="B3:B4"/>
    <mergeCell ref="C3:C4"/>
    <mergeCell ref="D3:D4"/>
    <mergeCell ref="E3:E4"/>
    <mergeCell ref="X3:X4"/>
    <mergeCell ref="F3:F4"/>
    <mergeCell ref="G3:G4"/>
    <mergeCell ref="J3:J4"/>
    <mergeCell ref="K3:K4"/>
  </mergeCells>
  <pageMargins left="0.7" right="0.7" top="0.75" bottom="0.75" header="0" footer="0"/>
  <pageSetup scale="8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1000"/>
  <sheetViews>
    <sheetView workbookViewId="0"/>
  </sheetViews>
  <sheetFormatPr defaultColWidth="14.42578125" defaultRowHeight="15" customHeight="1"/>
  <cols>
    <col min="1" max="1" width="8" customWidth="1"/>
    <col min="2" max="2" width="26.85546875" customWidth="1"/>
    <col min="3" max="3" width="15.140625" customWidth="1"/>
    <col min="4" max="4" width="5.85546875" customWidth="1"/>
    <col min="5" max="5" width="6.42578125" customWidth="1"/>
    <col min="6" max="6" width="4.42578125" customWidth="1"/>
    <col min="7" max="7" width="4.7109375" customWidth="1"/>
    <col min="8" max="8" width="8.5703125" customWidth="1"/>
    <col min="9" max="9" width="4.85546875" customWidth="1"/>
    <col min="10" max="10" width="6.28515625" customWidth="1"/>
    <col min="11" max="11" width="8.28515625" customWidth="1"/>
    <col min="12" max="12" width="5.42578125" customWidth="1"/>
    <col min="13" max="13" width="4.85546875" customWidth="1"/>
    <col min="14" max="23" width="8" customWidth="1"/>
    <col min="24" max="24" width="12.7109375" customWidth="1"/>
    <col min="25" max="26" width="8" customWidth="1"/>
  </cols>
  <sheetData>
    <row r="1" spans="1:25" ht="12.75" customHeight="1">
      <c r="A1" s="404" t="s">
        <v>273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6"/>
    </row>
    <row r="2" spans="1:25" ht="12.75" customHeight="1">
      <c r="A2" s="408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6"/>
    </row>
    <row r="3" spans="1:25" ht="12.75" customHeight="1">
      <c r="A3" s="447" t="s">
        <v>1</v>
      </c>
      <c r="C3" s="448" t="s">
        <v>2</v>
      </c>
      <c r="D3" s="412" t="s">
        <v>274</v>
      </c>
      <c r="E3" s="449" t="s">
        <v>275</v>
      </c>
      <c r="F3" s="412" t="s">
        <v>276</v>
      </c>
      <c r="G3" s="412" t="s">
        <v>235</v>
      </c>
      <c r="H3" s="412" t="s">
        <v>277</v>
      </c>
      <c r="I3" s="412" t="s">
        <v>155</v>
      </c>
      <c r="J3" s="412" t="s">
        <v>157</v>
      </c>
      <c r="K3" s="412" t="s">
        <v>278</v>
      </c>
      <c r="L3" s="412" t="s">
        <v>66</v>
      </c>
      <c r="M3" s="445"/>
      <c r="N3" s="150"/>
      <c r="O3" s="150"/>
      <c r="P3" s="446" t="s">
        <v>279</v>
      </c>
      <c r="Q3" s="405"/>
      <c r="R3" s="405"/>
      <c r="S3" s="406"/>
      <c r="T3" s="432" t="s">
        <v>13</v>
      </c>
      <c r="U3" s="412" t="s">
        <v>14</v>
      </c>
      <c r="V3" s="432" t="s">
        <v>15</v>
      </c>
      <c r="W3" s="432" t="s">
        <v>16</v>
      </c>
      <c r="X3" s="432" t="s">
        <v>17</v>
      </c>
    </row>
    <row r="4" spans="1:25" ht="106.5" customHeight="1">
      <c r="A4" s="395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395"/>
      <c r="N4" s="150"/>
      <c r="O4" s="150"/>
      <c r="P4" s="151" t="s">
        <v>236</v>
      </c>
      <c r="Q4" s="152" t="s">
        <v>9</v>
      </c>
      <c r="R4" s="151" t="s">
        <v>158</v>
      </c>
      <c r="S4" s="150"/>
      <c r="T4" s="403"/>
      <c r="U4" s="403"/>
      <c r="V4" s="403"/>
      <c r="W4" s="403"/>
      <c r="X4" s="403"/>
    </row>
    <row r="5" spans="1:25" ht="12.75" customHeight="1">
      <c r="A5" s="153">
        <v>1</v>
      </c>
      <c r="B5" s="154"/>
      <c r="C5" s="155" t="s">
        <v>280</v>
      </c>
      <c r="D5" s="156"/>
      <c r="E5" s="157">
        <v>3</v>
      </c>
      <c r="F5" s="157">
        <v>2</v>
      </c>
      <c r="G5" s="158">
        <v>4</v>
      </c>
      <c r="H5" s="159"/>
      <c r="I5" s="160">
        <v>2</v>
      </c>
      <c r="J5" s="161">
        <v>3</v>
      </c>
      <c r="K5" s="139"/>
      <c r="L5" s="162">
        <v>2</v>
      </c>
      <c r="M5" s="139"/>
      <c r="N5" s="19"/>
      <c r="O5" s="19"/>
      <c r="P5" s="163" t="s">
        <v>74</v>
      </c>
      <c r="Q5" s="161">
        <v>2</v>
      </c>
      <c r="R5" s="162" t="s">
        <v>74</v>
      </c>
      <c r="S5" s="19"/>
      <c r="T5" s="164">
        <f t="shared" ref="T5:T26" si="0">AVERAGE(D5:L5)</f>
        <v>2.6666666666666665</v>
      </c>
      <c r="U5" s="165"/>
      <c r="V5" s="162">
        <v>68</v>
      </c>
      <c r="W5" s="166"/>
      <c r="X5" s="162">
        <v>68</v>
      </c>
    </row>
    <row r="6" spans="1:25" ht="12.75" customHeight="1">
      <c r="A6" s="153">
        <v>2</v>
      </c>
      <c r="B6" s="154"/>
      <c r="C6" s="155" t="s">
        <v>281</v>
      </c>
      <c r="D6" s="156"/>
      <c r="E6" s="157">
        <v>4</v>
      </c>
      <c r="F6" s="157">
        <v>4</v>
      </c>
      <c r="G6" s="158">
        <v>3</v>
      </c>
      <c r="H6" s="159"/>
      <c r="I6" s="160">
        <v>2</v>
      </c>
      <c r="J6" s="161">
        <v>2</v>
      </c>
      <c r="K6" s="156"/>
      <c r="L6" s="162">
        <v>2</v>
      </c>
      <c r="M6" s="139"/>
      <c r="N6" s="19"/>
      <c r="O6" s="19"/>
      <c r="P6" s="167" t="s">
        <v>74</v>
      </c>
      <c r="Q6" s="161">
        <v>2</v>
      </c>
      <c r="R6" s="162">
        <v>3</v>
      </c>
      <c r="S6" s="19"/>
      <c r="T6" s="164">
        <f t="shared" si="0"/>
        <v>2.8333333333333335</v>
      </c>
      <c r="U6" s="161">
        <v>3</v>
      </c>
      <c r="V6" s="162">
        <v>70</v>
      </c>
      <c r="W6" s="166"/>
      <c r="X6" s="162">
        <v>70</v>
      </c>
    </row>
    <row r="7" spans="1:25" ht="12.75" customHeight="1">
      <c r="A7" s="153">
        <v>3</v>
      </c>
      <c r="B7" s="154"/>
      <c r="C7" s="155" t="s">
        <v>282</v>
      </c>
      <c r="D7" s="156"/>
      <c r="E7" s="167" t="s">
        <v>74</v>
      </c>
      <c r="F7" s="158">
        <v>5</v>
      </c>
      <c r="G7" s="158">
        <v>3</v>
      </c>
      <c r="H7" s="159"/>
      <c r="I7" s="160">
        <v>2</v>
      </c>
      <c r="J7" s="161">
        <v>2</v>
      </c>
      <c r="K7" s="139"/>
      <c r="L7" s="162">
        <v>2</v>
      </c>
      <c r="M7" s="139"/>
      <c r="N7" s="19"/>
      <c r="O7" s="19"/>
      <c r="P7" s="167" t="s">
        <v>74</v>
      </c>
      <c r="Q7" s="161">
        <v>2</v>
      </c>
      <c r="R7" s="162">
        <v>3</v>
      </c>
      <c r="S7" s="19"/>
      <c r="T7" s="164">
        <f t="shared" si="0"/>
        <v>2.8</v>
      </c>
      <c r="U7" s="161">
        <v>1</v>
      </c>
      <c r="V7" s="162">
        <v>76</v>
      </c>
      <c r="W7" s="166"/>
      <c r="X7" s="162">
        <v>76</v>
      </c>
      <c r="Y7" s="25" t="s">
        <v>75</v>
      </c>
    </row>
    <row r="8" spans="1:25" ht="12.75" customHeight="1">
      <c r="A8" s="153">
        <v>4</v>
      </c>
      <c r="B8" s="154"/>
      <c r="C8" s="155" t="s">
        <v>283</v>
      </c>
      <c r="D8" s="168"/>
      <c r="E8" s="157">
        <v>5</v>
      </c>
      <c r="F8" s="157">
        <v>2</v>
      </c>
      <c r="G8" s="157">
        <v>5</v>
      </c>
      <c r="H8" s="159"/>
      <c r="I8" s="160">
        <v>3</v>
      </c>
      <c r="J8" s="161">
        <v>4</v>
      </c>
      <c r="K8" s="156"/>
      <c r="L8" s="162">
        <v>2</v>
      </c>
      <c r="M8" s="9"/>
      <c r="N8" s="19"/>
      <c r="O8" s="19"/>
      <c r="P8" s="169">
        <v>4</v>
      </c>
      <c r="Q8" s="161">
        <v>4</v>
      </c>
      <c r="R8" s="162">
        <v>5</v>
      </c>
      <c r="S8" s="19"/>
      <c r="T8" s="164">
        <f t="shared" si="0"/>
        <v>3.5</v>
      </c>
      <c r="U8" s="161">
        <v>1</v>
      </c>
      <c r="V8" s="162">
        <v>82</v>
      </c>
      <c r="W8" s="162">
        <v>8</v>
      </c>
      <c r="X8" s="162">
        <v>74</v>
      </c>
    </row>
    <row r="9" spans="1:25" ht="12.75" customHeight="1">
      <c r="A9" s="153">
        <v>5</v>
      </c>
      <c r="B9" s="154"/>
      <c r="C9" s="155" t="s">
        <v>284</v>
      </c>
      <c r="D9" s="168"/>
      <c r="E9" s="158">
        <v>5</v>
      </c>
      <c r="F9" s="157">
        <v>2</v>
      </c>
      <c r="G9" s="157">
        <v>4</v>
      </c>
      <c r="H9" s="159"/>
      <c r="I9" s="160">
        <v>4</v>
      </c>
      <c r="J9" s="161">
        <v>4</v>
      </c>
      <c r="K9" s="156"/>
      <c r="L9" s="162">
        <v>2</v>
      </c>
      <c r="M9" s="139"/>
      <c r="N9" s="19"/>
      <c r="O9" s="19"/>
      <c r="P9" s="167" t="s">
        <v>74</v>
      </c>
      <c r="Q9" s="161">
        <v>3</v>
      </c>
      <c r="R9" s="162">
        <v>4</v>
      </c>
      <c r="S9" s="19"/>
      <c r="T9" s="164">
        <f t="shared" si="0"/>
        <v>3.5</v>
      </c>
      <c r="U9" s="165"/>
      <c r="V9" s="162">
        <v>60</v>
      </c>
      <c r="W9" s="162">
        <v>8</v>
      </c>
      <c r="X9" s="162">
        <v>52</v>
      </c>
    </row>
    <row r="10" spans="1:25" ht="12.75" customHeight="1">
      <c r="A10" s="153">
        <v>6</v>
      </c>
      <c r="B10" s="154"/>
      <c r="C10" s="155" t="s">
        <v>285</v>
      </c>
      <c r="D10" s="168"/>
      <c r="E10" s="157">
        <v>3</v>
      </c>
      <c r="F10" s="157">
        <v>5</v>
      </c>
      <c r="G10" s="157">
        <v>5</v>
      </c>
      <c r="H10" s="159"/>
      <c r="I10" s="160">
        <v>3</v>
      </c>
      <c r="J10" s="161">
        <v>3</v>
      </c>
      <c r="K10" s="156"/>
      <c r="L10" s="162">
        <v>2</v>
      </c>
      <c r="M10" s="139"/>
      <c r="N10" s="19"/>
      <c r="O10" s="19"/>
      <c r="P10" s="167" t="s">
        <v>74</v>
      </c>
      <c r="Q10" s="161">
        <v>3</v>
      </c>
      <c r="R10" s="162">
        <v>3</v>
      </c>
      <c r="S10" s="19"/>
      <c r="T10" s="164">
        <f t="shared" si="0"/>
        <v>3.5</v>
      </c>
      <c r="U10" s="165"/>
      <c r="V10" s="162">
        <v>54</v>
      </c>
      <c r="W10" s="166"/>
      <c r="X10" s="162">
        <v>54</v>
      </c>
    </row>
    <row r="11" spans="1:25" ht="12.75" customHeight="1">
      <c r="A11" s="153">
        <v>7</v>
      </c>
      <c r="B11" s="154"/>
      <c r="C11" s="155" t="s">
        <v>286</v>
      </c>
      <c r="D11" s="168"/>
      <c r="E11" s="157">
        <v>5</v>
      </c>
      <c r="F11" s="157">
        <v>5</v>
      </c>
      <c r="G11" s="157">
        <v>3</v>
      </c>
      <c r="H11" s="159"/>
      <c r="I11" s="160">
        <v>3</v>
      </c>
      <c r="J11" s="161">
        <v>5</v>
      </c>
      <c r="K11" s="139"/>
      <c r="L11" s="162">
        <v>3</v>
      </c>
      <c r="M11" s="9"/>
      <c r="N11" s="19"/>
      <c r="O11" s="19"/>
      <c r="P11" s="167" t="s">
        <v>74</v>
      </c>
      <c r="Q11" s="161">
        <v>3</v>
      </c>
      <c r="R11" s="162">
        <v>5</v>
      </c>
      <c r="S11" s="19"/>
      <c r="T11" s="164">
        <f t="shared" si="0"/>
        <v>4</v>
      </c>
      <c r="U11" s="161">
        <v>2</v>
      </c>
      <c r="V11" s="162">
        <v>32</v>
      </c>
      <c r="W11" s="166"/>
      <c r="X11" s="162">
        <v>32</v>
      </c>
    </row>
    <row r="12" spans="1:25" ht="12.75" customHeight="1">
      <c r="A12" s="153">
        <v>8</v>
      </c>
      <c r="B12" s="154"/>
      <c r="C12" s="155" t="s">
        <v>287</v>
      </c>
      <c r="D12" s="168"/>
      <c r="E12" s="157">
        <v>3</v>
      </c>
      <c r="F12" s="157">
        <v>2</v>
      </c>
      <c r="G12" s="157">
        <v>3</v>
      </c>
      <c r="H12" s="159"/>
      <c r="I12" s="160">
        <v>2</v>
      </c>
      <c r="J12" s="161">
        <v>3</v>
      </c>
      <c r="K12" s="139"/>
      <c r="L12" s="162">
        <v>2</v>
      </c>
      <c r="M12" s="9"/>
      <c r="N12" s="19"/>
      <c r="O12" s="19"/>
      <c r="P12" s="169">
        <v>4</v>
      </c>
      <c r="Q12" s="161">
        <v>3</v>
      </c>
      <c r="R12" s="162">
        <v>4</v>
      </c>
      <c r="S12" s="19"/>
      <c r="T12" s="164">
        <f t="shared" si="0"/>
        <v>2.5</v>
      </c>
      <c r="U12" s="161">
        <v>2</v>
      </c>
      <c r="V12" s="162">
        <v>84</v>
      </c>
      <c r="W12" s="162">
        <v>38</v>
      </c>
      <c r="X12" s="162">
        <v>46</v>
      </c>
    </row>
    <row r="13" spans="1:25" ht="12.75" customHeight="1">
      <c r="A13" s="170">
        <v>9</v>
      </c>
      <c r="B13" s="154"/>
      <c r="C13" s="155" t="s">
        <v>288</v>
      </c>
      <c r="D13" s="156"/>
      <c r="E13" s="167" t="s">
        <v>74</v>
      </c>
      <c r="F13" s="157">
        <v>2</v>
      </c>
      <c r="G13" s="158">
        <v>4</v>
      </c>
      <c r="H13" s="159"/>
      <c r="I13" s="160">
        <v>2</v>
      </c>
      <c r="J13" s="161">
        <v>2</v>
      </c>
      <c r="K13" s="156"/>
      <c r="L13" s="162">
        <v>2</v>
      </c>
      <c r="M13" s="139"/>
      <c r="N13" s="19"/>
      <c r="O13" s="19"/>
      <c r="P13" s="167" t="s">
        <v>74</v>
      </c>
      <c r="Q13" s="161">
        <v>2</v>
      </c>
      <c r="R13" s="162">
        <v>3</v>
      </c>
      <c r="S13" s="19"/>
      <c r="T13" s="164">
        <f t="shared" si="0"/>
        <v>2.4</v>
      </c>
      <c r="U13" s="161">
        <v>4</v>
      </c>
      <c r="V13" s="162">
        <v>88</v>
      </c>
      <c r="W13" s="162"/>
      <c r="X13" s="162">
        <v>88</v>
      </c>
      <c r="Y13" s="25" t="s">
        <v>75</v>
      </c>
    </row>
    <row r="14" spans="1:25" ht="12.75" customHeight="1">
      <c r="A14" s="170">
        <v>10</v>
      </c>
      <c r="B14" s="154"/>
      <c r="C14" s="155" t="s">
        <v>289</v>
      </c>
      <c r="D14" s="168"/>
      <c r="E14" s="167" t="s">
        <v>74</v>
      </c>
      <c r="F14" s="157">
        <v>2</v>
      </c>
      <c r="G14" s="158">
        <v>3</v>
      </c>
      <c r="H14" s="159"/>
      <c r="I14" s="160">
        <v>2</v>
      </c>
      <c r="J14" s="161">
        <v>2</v>
      </c>
      <c r="K14" s="139"/>
      <c r="L14" s="162">
        <v>3</v>
      </c>
      <c r="M14" s="139"/>
      <c r="N14" s="19"/>
      <c r="O14" s="19"/>
      <c r="P14" s="167" t="s">
        <v>74</v>
      </c>
      <c r="Q14" s="161">
        <v>2</v>
      </c>
      <c r="R14" s="162">
        <v>5</v>
      </c>
      <c r="S14" s="19"/>
      <c r="T14" s="164">
        <f t="shared" si="0"/>
        <v>2.4</v>
      </c>
      <c r="U14" s="165"/>
      <c r="V14" s="162">
        <v>76</v>
      </c>
      <c r="W14" s="162">
        <v>4</v>
      </c>
      <c r="X14" s="162">
        <v>72</v>
      </c>
    </row>
    <row r="15" spans="1:25" ht="12.75" customHeight="1">
      <c r="A15" s="170">
        <v>11</v>
      </c>
      <c r="B15" s="154"/>
      <c r="C15" s="155" t="s">
        <v>290</v>
      </c>
      <c r="D15" s="168"/>
      <c r="E15" s="167" t="s">
        <v>74</v>
      </c>
      <c r="F15" s="157">
        <v>2</v>
      </c>
      <c r="G15" s="157">
        <v>3</v>
      </c>
      <c r="H15" s="159"/>
      <c r="I15" s="160">
        <v>2</v>
      </c>
      <c r="J15" s="161">
        <v>3</v>
      </c>
      <c r="K15" s="139"/>
      <c r="L15" s="162">
        <v>2</v>
      </c>
      <c r="M15" s="9"/>
      <c r="N15" s="19"/>
      <c r="O15" s="19"/>
      <c r="P15" s="169">
        <v>4</v>
      </c>
      <c r="Q15" s="161">
        <v>2</v>
      </c>
      <c r="R15" s="162">
        <v>3</v>
      </c>
      <c r="S15" s="19"/>
      <c r="T15" s="164">
        <f t="shared" si="0"/>
        <v>2.4</v>
      </c>
      <c r="U15" s="161">
        <v>2</v>
      </c>
      <c r="V15" s="162">
        <v>78</v>
      </c>
      <c r="W15" s="162">
        <v>4</v>
      </c>
      <c r="X15" s="162">
        <v>74</v>
      </c>
    </row>
    <row r="16" spans="1:25" ht="12.75" customHeight="1">
      <c r="A16" s="170">
        <v>12</v>
      </c>
      <c r="B16" s="154"/>
      <c r="C16" s="155" t="s">
        <v>291</v>
      </c>
      <c r="D16" s="156"/>
      <c r="E16" s="158">
        <v>5</v>
      </c>
      <c r="F16" s="157">
        <v>5</v>
      </c>
      <c r="G16" s="158">
        <v>4</v>
      </c>
      <c r="H16" s="159"/>
      <c r="I16" s="160">
        <v>4</v>
      </c>
      <c r="J16" s="161">
        <v>5</v>
      </c>
      <c r="K16" s="156"/>
      <c r="L16" s="162">
        <v>3</v>
      </c>
      <c r="M16" s="139"/>
      <c r="N16" s="19"/>
      <c r="O16" s="19"/>
      <c r="P16" s="169">
        <v>4</v>
      </c>
      <c r="Q16" s="161">
        <v>4</v>
      </c>
      <c r="R16" s="162">
        <v>5</v>
      </c>
      <c r="S16" s="19"/>
      <c r="T16" s="164">
        <f t="shared" si="0"/>
        <v>4.333333333333333</v>
      </c>
      <c r="U16" s="165"/>
      <c r="V16" s="162">
        <v>14</v>
      </c>
      <c r="W16" s="162"/>
      <c r="X16" s="162">
        <v>14</v>
      </c>
    </row>
    <row r="17" spans="1:25" ht="12.75" customHeight="1">
      <c r="A17" s="170">
        <v>13</v>
      </c>
      <c r="B17" s="154"/>
      <c r="C17" s="155" t="s">
        <v>292</v>
      </c>
      <c r="D17" s="156"/>
      <c r="E17" s="167" t="s">
        <v>74</v>
      </c>
      <c r="F17" s="158">
        <v>2</v>
      </c>
      <c r="G17" s="158">
        <v>3</v>
      </c>
      <c r="H17" s="159"/>
      <c r="I17" s="160">
        <v>2</v>
      </c>
      <c r="J17" s="161">
        <v>2</v>
      </c>
      <c r="K17" s="156"/>
      <c r="L17" s="162">
        <v>2</v>
      </c>
      <c r="M17" s="9"/>
      <c r="N17" s="19"/>
      <c r="O17" s="19"/>
      <c r="P17" s="167" t="s">
        <v>74</v>
      </c>
      <c r="Q17" s="161">
        <v>2</v>
      </c>
      <c r="R17" s="162">
        <v>3</v>
      </c>
      <c r="S17" s="19"/>
      <c r="T17" s="164">
        <f t="shared" si="0"/>
        <v>2.2000000000000002</v>
      </c>
      <c r="U17" s="161">
        <v>2</v>
      </c>
      <c r="V17" s="162">
        <v>94</v>
      </c>
      <c r="W17" s="162"/>
      <c r="X17" s="162">
        <v>94</v>
      </c>
    </row>
    <row r="18" spans="1:25" ht="12.75" customHeight="1">
      <c r="A18" s="170">
        <v>14</v>
      </c>
      <c r="B18" s="154"/>
      <c r="C18" s="155" t="s">
        <v>293</v>
      </c>
      <c r="D18" s="156"/>
      <c r="E18" s="158">
        <v>4</v>
      </c>
      <c r="F18" s="157">
        <v>4</v>
      </c>
      <c r="G18" s="158">
        <v>3</v>
      </c>
      <c r="H18" s="159"/>
      <c r="I18" s="160">
        <v>2</v>
      </c>
      <c r="J18" s="161">
        <v>3</v>
      </c>
      <c r="K18" s="156"/>
      <c r="L18" s="162">
        <v>2</v>
      </c>
      <c r="M18" s="139"/>
      <c r="N18" s="19"/>
      <c r="O18" s="19"/>
      <c r="P18" s="167" t="s">
        <v>74</v>
      </c>
      <c r="Q18" s="161">
        <v>2</v>
      </c>
      <c r="R18" s="162">
        <v>3</v>
      </c>
      <c r="S18" s="19"/>
      <c r="T18" s="164">
        <f t="shared" si="0"/>
        <v>3</v>
      </c>
      <c r="U18" s="161">
        <v>4</v>
      </c>
      <c r="V18" s="162">
        <v>86</v>
      </c>
      <c r="W18" s="162"/>
      <c r="X18" s="162">
        <v>86</v>
      </c>
      <c r="Y18" s="25" t="s">
        <v>75</v>
      </c>
    </row>
    <row r="19" spans="1:25" ht="12.75" customHeight="1">
      <c r="A19" s="170">
        <v>15</v>
      </c>
      <c r="B19" s="154"/>
      <c r="C19" s="155" t="s">
        <v>294</v>
      </c>
      <c r="D19" s="168"/>
      <c r="E19" s="157">
        <v>5</v>
      </c>
      <c r="F19" s="157">
        <v>4</v>
      </c>
      <c r="G19" s="157">
        <v>4</v>
      </c>
      <c r="H19" s="159"/>
      <c r="I19" s="160">
        <v>3</v>
      </c>
      <c r="J19" s="161">
        <v>4</v>
      </c>
      <c r="K19" s="139"/>
      <c r="L19" s="162">
        <v>4</v>
      </c>
      <c r="M19" s="9"/>
      <c r="N19" s="19"/>
      <c r="O19" s="19"/>
      <c r="P19" s="169">
        <v>3</v>
      </c>
      <c r="Q19" s="161">
        <v>4</v>
      </c>
      <c r="R19" s="162">
        <v>5</v>
      </c>
      <c r="S19" s="19"/>
      <c r="T19" s="164">
        <f t="shared" si="0"/>
        <v>4</v>
      </c>
      <c r="U19" s="165"/>
      <c r="V19" s="162">
        <v>26</v>
      </c>
      <c r="W19" s="162">
        <v>10</v>
      </c>
      <c r="X19" s="162">
        <v>16</v>
      </c>
    </row>
    <row r="20" spans="1:25" ht="12.75" customHeight="1">
      <c r="A20" s="170">
        <v>16</v>
      </c>
      <c r="B20" s="154"/>
      <c r="C20" s="155" t="s">
        <v>295</v>
      </c>
      <c r="D20" s="168"/>
      <c r="E20" s="167" t="s">
        <v>74</v>
      </c>
      <c r="F20" s="157">
        <v>2</v>
      </c>
      <c r="G20" s="157">
        <v>3</v>
      </c>
      <c r="H20" s="159"/>
      <c r="I20" s="160">
        <v>2</v>
      </c>
      <c r="J20" s="161">
        <v>3</v>
      </c>
      <c r="K20" s="139"/>
      <c r="L20" s="162">
        <v>2</v>
      </c>
      <c r="M20" s="139"/>
      <c r="N20" s="19"/>
      <c r="O20" s="19"/>
      <c r="P20" s="167" t="s">
        <v>74</v>
      </c>
      <c r="Q20" s="161">
        <v>2</v>
      </c>
      <c r="R20" s="162" t="s">
        <v>74</v>
      </c>
      <c r="S20" s="19"/>
      <c r="T20" s="164">
        <f t="shared" si="0"/>
        <v>2.4</v>
      </c>
      <c r="U20" s="165"/>
      <c r="V20" s="162">
        <v>64</v>
      </c>
      <c r="W20" s="162"/>
      <c r="X20" s="162">
        <v>64</v>
      </c>
    </row>
    <row r="21" spans="1:25" ht="12.75" customHeight="1">
      <c r="A21" s="170">
        <v>17</v>
      </c>
      <c r="B21" s="154"/>
      <c r="C21" s="155" t="s">
        <v>296</v>
      </c>
      <c r="D21" s="168"/>
      <c r="E21" s="158">
        <v>5</v>
      </c>
      <c r="F21" s="157">
        <v>2</v>
      </c>
      <c r="G21" s="157">
        <v>4</v>
      </c>
      <c r="H21" s="159"/>
      <c r="I21" s="160">
        <v>2</v>
      </c>
      <c r="J21" s="161">
        <v>4</v>
      </c>
      <c r="K21" s="156"/>
      <c r="L21" s="162">
        <v>3</v>
      </c>
      <c r="M21" s="139"/>
      <c r="N21" s="19"/>
      <c r="O21" s="19"/>
      <c r="P21" s="169">
        <v>4</v>
      </c>
      <c r="Q21" s="161">
        <v>2</v>
      </c>
      <c r="R21" s="162">
        <v>3</v>
      </c>
      <c r="S21" s="19"/>
      <c r="T21" s="164">
        <f t="shared" si="0"/>
        <v>3.3333333333333335</v>
      </c>
      <c r="U21" s="165"/>
      <c r="V21" s="162">
        <v>80</v>
      </c>
      <c r="W21" s="162"/>
      <c r="X21" s="162">
        <v>80</v>
      </c>
    </row>
    <row r="22" spans="1:25" ht="12.75" customHeight="1">
      <c r="A22" s="170">
        <v>18</v>
      </c>
      <c r="B22" s="154"/>
      <c r="C22" s="155" t="s">
        <v>297</v>
      </c>
      <c r="D22" s="168"/>
      <c r="E22" s="157">
        <v>5</v>
      </c>
      <c r="F22" s="157">
        <v>5</v>
      </c>
      <c r="G22" s="157">
        <v>3</v>
      </c>
      <c r="H22" s="159"/>
      <c r="I22" s="160">
        <v>4</v>
      </c>
      <c r="J22" s="161">
        <v>5</v>
      </c>
      <c r="K22" s="139"/>
      <c r="L22" s="162">
        <v>3</v>
      </c>
      <c r="M22" s="9"/>
      <c r="N22" s="19"/>
      <c r="O22" s="19"/>
      <c r="P22" s="169">
        <v>5</v>
      </c>
      <c r="Q22" s="161">
        <v>4</v>
      </c>
      <c r="R22" s="162">
        <v>5</v>
      </c>
      <c r="S22" s="19"/>
      <c r="T22" s="164">
        <f t="shared" si="0"/>
        <v>4.166666666666667</v>
      </c>
      <c r="U22" s="165"/>
      <c r="V22" s="162"/>
      <c r="W22" s="162"/>
      <c r="X22" s="162"/>
    </row>
    <row r="23" spans="1:25" ht="12.75" customHeight="1">
      <c r="A23" s="170">
        <v>19</v>
      </c>
      <c r="B23" s="154"/>
      <c r="C23" s="155" t="s">
        <v>298</v>
      </c>
      <c r="D23" s="168"/>
      <c r="E23" s="157">
        <v>5</v>
      </c>
      <c r="F23" s="157">
        <v>5</v>
      </c>
      <c r="G23" s="157">
        <v>4</v>
      </c>
      <c r="H23" s="159"/>
      <c r="I23" s="160">
        <v>3</v>
      </c>
      <c r="J23" s="161">
        <v>5</v>
      </c>
      <c r="K23" s="139"/>
      <c r="L23" s="162">
        <v>2</v>
      </c>
      <c r="M23" s="9"/>
      <c r="N23" s="19"/>
      <c r="O23" s="19"/>
      <c r="P23" s="169">
        <v>4</v>
      </c>
      <c r="Q23" s="161">
        <v>3</v>
      </c>
      <c r="R23" s="162">
        <v>4</v>
      </c>
      <c r="S23" s="19"/>
      <c r="T23" s="164">
        <f t="shared" si="0"/>
        <v>4</v>
      </c>
      <c r="U23" s="165"/>
      <c r="V23" s="162">
        <v>18</v>
      </c>
      <c r="W23" s="162">
        <v>12</v>
      </c>
      <c r="X23" s="162">
        <v>6</v>
      </c>
    </row>
    <row r="24" spans="1:25" ht="12.75" customHeight="1">
      <c r="A24" s="170">
        <v>20</v>
      </c>
      <c r="B24" s="154"/>
      <c r="C24" s="171">
        <v>2181</v>
      </c>
      <c r="D24" s="156"/>
      <c r="E24" s="167" t="s">
        <v>74</v>
      </c>
      <c r="F24" s="162">
        <v>2</v>
      </c>
      <c r="G24" s="158">
        <v>3</v>
      </c>
      <c r="H24" s="139"/>
      <c r="I24" s="161">
        <v>2</v>
      </c>
      <c r="J24" s="162">
        <v>3</v>
      </c>
      <c r="K24" s="156"/>
      <c r="L24" s="162">
        <v>2</v>
      </c>
      <c r="M24" s="139"/>
      <c r="N24" s="19"/>
      <c r="O24" s="19"/>
      <c r="P24" s="167" t="s">
        <v>74</v>
      </c>
      <c r="Q24" s="161">
        <v>2</v>
      </c>
      <c r="R24" s="162" t="s">
        <v>74</v>
      </c>
      <c r="S24" s="19"/>
      <c r="T24" s="164">
        <f t="shared" si="0"/>
        <v>2.4</v>
      </c>
      <c r="U24" s="161">
        <v>3</v>
      </c>
      <c r="V24" s="162">
        <v>88</v>
      </c>
      <c r="W24" s="166"/>
      <c r="X24" s="162">
        <v>88</v>
      </c>
    </row>
    <row r="25" spans="1:25" ht="12.75" customHeight="1">
      <c r="A25" s="170">
        <v>21</v>
      </c>
      <c r="B25" s="172"/>
      <c r="C25" s="173" t="s">
        <v>299</v>
      </c>
      <c r="D25" s="19"/>
      <c r="E25" s="161">
        <v>5</v>
      </c>
      <c r="F25" s="161">
        <v>4</v>
      </c>
      <c r="G25" s="161">
        <v>2</v>
      </c>
      <c r="H25" s="19"/>
      <c r="I25" s="161">
        <v>4</v>
      </c>
      <c r="J25" s="161">
        <v>4</v>
      </c>
      <c r="K25" s="19"/>
      <c r="L25" s="161">
        <v>2</v>
      </c>
      <c r="M25" s="174"/>
      <c r="N25" s="19"/>
      <c r="O25" s="19"/>
      <c r="P25" s="165"/>
      <c r="Q25" s="165"/>
      <c r="R25" s="162">
        <v>5</v>
      </c>
      <c r="S25" s="19"/>
      <c r="T25" s="164">
        <f t="shared" si="0"/>
        <v>3.5</v>
      </c>
      <c r="U25" s="165"/>
      <c r="V25" s="161">
        <v>52</v>
      </c>
      <c r="W25" s="165"/>
      <c r="X25" s="162">
        <v>52</v>
      </c>
      <c r="Y25" s="25"/>
    </row>
    <row r="26" spans="1:25" ht="12.75" customHeight="1">
      <c r="A26" s="170">
        <v>22</v>
      </c>
      <c r="B26" s="175"/>
      <c r="C26" s="51">
        <v>2109020327</v>
      </c>
      <c r="D26" s="19"/>
      <c r="E26" s="165"/>
      <c r="F26" s="176">
        <v>3</v>
      </c>
      <c r="G26" s="161">
        <v>2</v>
      </c>
      <c r="H26" s="19"/>
      <c r="I26" s="161"/>
      <c r="J26" s="161"/>
      <c r="K26" s="19"/>
      <c r="L26" s="161">
        <v>2</v>
      </c>
      <c r="M26" s="174"/>
      <c r="N26" s="19"/>
      <c r="O26" s="19"/>
      <c r="P26" s="19"/>
      <c r="Q26" s="19"/>
      <c r="R26" s="139"/>
      <c r="S26" s="19"/>
      <c r="T26" s="164">
        <f t="shared" si="0"/>
        <v>2.3333333333333335</v>
      </c>
      <c r="U26" s="165"/>
      <c r="V26" s="161">
        <v>90</v>
      </c>
      <c r="W26" s="165"/>
      <c r="X26" s="162">
        <v>90</v>
      </c>
    </row>
    <row r="27" spans="1:25" ht="12.75" customHeight="1">
      <c r="A27" s="153"/>
      <c r="B27" s="177" t="s">
        <v>222</v>
      </c>
      <c r="C27" s="178"/>
      <c r="D27" s="19"/>
      <c r="E27" s="19"/>
      <c r="F27" s="19"/>
      <c r="G27" s="19"/>
      <c r="H27" s="19"/>
      <c r="I27" s="19"/>
      <c r="J27" s="19"/>
      <c r="K27" s="19"/>
      <c r="L27" s="19"/>
      <c r="M27" s="174"/>
      <c r="N27" s="19"/>
      <c r="O27" s="19"/>
      <c r="P27" s="19"/>
      <c r="Q27" s="19"/>
      <c r="R27" s="19"/>
      <c r="S27" s="19"/>
      <c r="T27" s="164"/>
      <c r="U27" s="165"/>
      <c r="V27" s="165">
        <f>SUM(V5:V26)</f>
        <v>1380</v>
      </c>
      <c r="W27" s="165">
        <f>SUM(W5:W24)</f>
        <v>84</v>
      </c>
      <c r="X27" s="166">
        <f>SUM(X5:X26)</f>
        <v>1296</v>
      </c>
    </row>
    <row r="28" spans="1:25" ht="12.75" customHeight="1">
      <c r="A28" s="179"/>
      <c r="B28" s="180"/>
      <c r="C28" s="181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2"/>
      <c r="T28" s="19"/>
      <c r="U28" s="19"/>
      <c r="V28" s="19"/>
      <c r="W28" s="183"/>
    </row>
    <row r="29" spans="1:25" ht="12.75" customHeight="1">
      <c r="A29" s="96"/>
      <c r="B29" s="180" t="s">
        <v>300</v>
      </c>
      <c r="C29" s="443" t="s">
        <v>301</v>
      </c>
      <c r="D29" s="397"/>
      <c r="E29" s="397"/>
      <c r="F29" s="180"/>
      <c r="G29" s="180"/>
      <c r="H29" s="180"/>
      <c r="I29" s="180"/>
      <c r="J29" s="184" t="s">
        <v>302</v>
      </c>
      <c r="K29" s="180"/>
      <c r="L29" s="180"/>
      <c r="M29" s="180"/>
      <c r="N29" s="180"/>
      <c r="O29" s="180"/>
      <c r="P29" s="180"/>
      <c r="Q29" s="180"/>
      <c r="R29" s="180"/>
      <c r="S29" s="182"/>
      <c r="T29" s="19"/>
      <c r="U29" s="19"/>
      <c r="V29" s="19"/>
      <c r="W29" s="19"/>
    </row>
    <row r="30" spans="1:25" ht="12.75" customHeight="1">
      <c r="A30" s="96"/>
      <c r="B30" s="184" t="s">
        <v>265</v>
      </c>
      <c r="C30" s="180"/>
      <c r="D30" s="180"/>
      <c r="E30" s="184" t="s">
        <v>303</v>
      </c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5" t="s">
        <v>304</v>
      </c>
      <c r="T30" s="19"/>
      <c r="U30" s="19"/>
      <c r="V30" s="19"/>
      <c r="W30" s="19"/>
    </row>
    <row r="31" spans="1:25" ht="12.75" customHeight="1">
      <c r="A31" s="96"/>
      <c r="B31" s="444" t="s">
        <v>305</v>
      </c>
      <c r="C31" s="397"/>
      <c r="D31" s="397"/>
      <c r="E31" s="397"/>
      <c r="F31" s="414"/>
      <c r="G31" s="187" t="s">
        <v>306</v>
      </c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2"/>
      <c r="V31" s="19"/>
      <c r="W31" s="19"/>
    </row>
    <row r="32" spans="1:25" ht="12.75" customHeight="1">
      <c r="A32" s="101"/>
      <c r="B32" s="180"/>
      <c r="C32" s="181"/>
      <c r="D32" s="180"/>
      <c r="E32" s="180"/>
      <c r="F32" s="180"/>
      <c r="G32" s="180"/>
      <c r="H32" s="180"/>
      <c r="I32" s="180"/>
      <c r="J32" s="180"/>
      <c r="K32" s="180"/>
      <c r="L32" s="180"/>
      <c r="M32" s="444" t="s">
        <v>307</v>
      </c>
      <c r="N32" s="397"/>
      <c r="O32" s="397"/>
      <c r="P32" s="397"/>
      <c r="Q32" s="397"/>
      <c r="R32" s="397"/>
      <c r="S32" s="397"/>
      <c r="T32" s="397"/>
      <c r="U32" s="180"/>
      <c r="V32" s="180"/>
      <c r="W32" s="180"/>
    </row>
    <row r="33" spans="1:24" ht="12.75" customHeight="1">
      <c r="A33" s="104"/>
      <c r="B33" s="188" t="s">
        <v>270</v>
      </c>
      <c r="C33" s="189"/>
      <c r="D33" s="106"/>
      <c r="E33" s="188" t="s">
        <v>271</v>
      </c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</row>
    <row r="34" spans="1:24" ht="12.75" customHeight="1">
      <c r="A34" s="180"/>
      <c r="B34" s="180"/>
      <c r="C34" s="181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90"/>
      <c r="U34" s="190"/>
      <c r="V34" s="190"/>
      <c r="W34" s="190"/>
    </row>
    <row r="35" spans="1:24" ht="12.75" customHeight="1">
      <c r="A35" s="191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90"/>
      <c r="U35" s="190"/>
    </row>
    <row r="36" spans="1:24" ht="12.75" customHeight="1">
      <c r="A36" s="180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</row>
    <row r="37" spans="1:24" ht="12.75" customHeight="1">
      <c r="A37" s="190"/>
      <c r="B37" s="190"/>
      <c r="C37" s="18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</row>
    <row r="38" spans="1:24" ht="12.75" customHeight="1">
      <c r="A38" s="190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X38" s="190"/>
    </row>
    <row r="39" spans="1:24" ht="12.75" customHeight="1"/>
    <row r="40" spans="1:24" ht="12.75" customHeight="1"/>
    <row r="41" spans="1:24" ht="12.75" customHeight="1"/>
    <row r="42" spans="1:24" ht="12.75" customHeight="1"/>
    <row r="43" spans="1:24" ht="12.75" customHeight="1"/>
    <row r="44" spans="1:24" ht="12.75" customHeight="1"/>
    <row r="45" spans="1:24" ht="12.75" customHeight="1"/>
    <row r="46" spans="1:24" ht="12.75" customHeight="1"/>
    <row r="47" spans="1:24" ht="12.75" customHeight="1"/>
    <row r="48" spans="1:2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A1:X1"/>
    <mergeCell ref="A2:X2"/>
    <mergeCell ref="A3:A4"/>
    <mergeCell ref="C3:C4"/>
    <mergeCell ref="D3:D4"/>
    <mergeCell ref="E3:E4"/>
    <mergeCell ref="F3:F4"/>
    <mergeCell ref="X3:X4"/>
    <mergeCell ref="M32:T32"/>
    <mergeCell ref="T3:T4"/>
    <mergeCell ref="U3:U4"/>
    <mergeCell ref="V3:V4"/>
    <mergeCell ref="W3:W4"/>
    <mergeCell ref="J3:J4"/>
    <mergeCell ref="K3:K4"/>
    <mergeCell ref="L3:L4"/>
    <mergeCell ref="M3:M4"/>
    <mergeCell ref="P3:S3"/>
    <mergeCell ref="G3:G4"/>
    <mergeCell ref="H3:H4"/>
    <mergeCell ref="C29:E29"/>
    <mergeCell ref="B31:F31"/>
    <mergeCell ref="I3:I4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839"/>
  <sheetViews>
    <sheetView workbookViewId="0"/>
  </sheetViews>
  <sheetFormatPr defaultColWidth="14.42578125" defaultRowHeight="15" customHeight="1"/>
  <cols>
    <col min="1" max="1" width="8" customWidth="1"/>
    <col min="2" max="2" width="38.28515625" customWidth="1"/>
    <col min="3" max="3" width="15.140625" customWidth="1"/>
    <col min="4" max="5" width="5.5703125" customWidth="1"/>
    <col min="6" max="6" width="5" customWidth="1"/>
    <col min="7" max="15" width="6.28515625" customWidth="1"/>
    <col min="16" max="16" width="7" customWidth="1"/>
    <col min="17" max="17" width="6.7109375" customWidth="1"/>
    <col min="18" max="18" width="7.85546875" customWidth="1"/>
    <col min="19" max="19" width="7.28515625" customWidth="1"/>
    <col min="20" max="30" width="8" customWidth="1"/>
  </cols>
  <sheetData>
    <row r="1" spans="1:26" ht="15.75" customHeight="1">
      <c r="A1" s="453" t="s">
        <v>308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6"/>
    </row>
    <row r="2" spans="1:26" ht="15.75" customHeight="1">
      <c r="A2" s="453" t="s">
        <v>309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6"/>
    </row>
    <row r="3" spans="1:26" ht="45.75" customHeight="1">
      <c r="C3" s="454" t="s">
        <v>190</v>
      </c>
      <c r="D3" s="455" t="s">
        <v>235</v>
      </c>
      <c r="E3" s="455" t="s">
        <v>3</v>
      </c>
      <c r="F3" s="450" t="s">
        <v>310</v>
      </c>
      <c r="G3" s="456" t="s">
        <v>311</v>
      </c>
      <c r="H3" s="450" t="s">
        <v>312</v>
      </c>
      <c r="I3" s="450" t="s">
        <v>65</v>
      </c>
      <c r="J3" s="459" t="s">
        <v>313</v>
      </c>
      <c r="K3" s="460" t="s">
        <v>314</v>
      </c>
      <c r="L3" s="451" t="s">
        <v>156</v>
      </c>
      <c r="M3" s="193"/>
      <c r="N3" s="193"/>
      <c r="O3" s="193"/>
      <c r="P3" s="194"/>
      <c r="Q3" s="452" t="s">
        <v>12</v>
      </c>
      <c r="R3" s="405"/>
      <c r="S3" s="405"/>
      <c r="T3" s="406"/>
      <c r="U3" s="457"/>
      <c r="V3" s="405"/>
      <c r="W3" s="405"/>
      <c r="X3" s="195"/>
    </row>
    <row r="4" spans="1:26" ht="133.5" customHeight="1">
      <c r="A4" s="196" t="s">
        <v>1</v>
      </c>
      <c r="B4" s="197" t="s">
        <v>2</v>
      </c>
      <c r="C4" s="403"/>
      <c r="D4" s="395"/>
      <c r="E4" s="395"/>
      <c r="F4" s="395"/>
      <c r="G4" s="440"/>
      <c r="H4" s="395"/>
      <c r="I4" s="395"/>
      <c r="J4" s="401"/>
      <c r="K4" s="401"/>
      <c r="L4" s="395"/>
      <c r="M4" s="198"/>
      <c r="N4" s="198" t="s">
        <v>315</v>
      </c>
      <c r="O4" s="198" t="s">
        <v>316</v>
      </c>
      <c r="P4" s="199" t="s">
        <v>69</v>
      </c>
      <c r="Q4" s="199" t="s">
        <v>4</v>
      </c>
      <c r="R4" s="192" t="s">
        <v>9</v>
      </c>
      <c r="S4" s="193"/>
      <c r="T4" s="193"/>
      <c r="U4" s="200" t="s">
        <v>14</v>
      </c>
      <c r="V4" s="201" t="s">
        <v>317</v>
      </c>
      <c r="W4" s="201" t="s">
        <v>318</v>
      </c>
      <c r="X4" s="201" t="s">
        <v>319</v>
      </c>
    </row>
    <row r="5" spans="1:26" ht="15.75" customHeight="1">
      <c r="A5" s="202">
        <v>1</v>
      </c>
      <c r="B5" s="203"/>
      <c r="C5" s="204" t="s">
        <v>320</v>
      </c>
      <c r="D5" s="205" t="s">
        <v>74</v>
      </c>
      <c r="E5" s="205">
        <v>3</v>
      </c>
      <c r="F5" s="206">
        <v>4</v>
      </c>
      <c r="G5" s="207">
        <v>4</v>
      </c>
      <c r="H5" s="207">
        <v>5</v>
      </c>
      <c r="I5" s="208">
        <v>2</v>
      </c>
      <c r="J5" s="209"/>
      <c r="K5" s="208" t="s">
        <v>74</v>
      </c>
      <c r="L5" s="209"/>
      <c r="M5" s="210" t="s">
        <v>74</v>
      </c>
      <c r="N5" s="211">
        <v>4</v>
      </c>
      <c r="O5" s="210">
        <v>2</v>
      </c>
      <c r="P5" s="212"/>
      <c r="Q5" s="210"/>
      <c r="R5" s="205">
        <v>3</v>
      </c>
      <c r="S5" s="212"/>
      <c r="T5" s="212"/>
      <c r="U5" s="212"/>
      <c r="V5" s="213">
        <v>13</v>
      </c>
      <c r="W5" s="214">
        <v>8</v>
      </c>
      <c r="X5" s="213">
        <v>5</v>
      </c>
    </row>
    <row r="6" spans="1:26" ht="16.5" customHeight="1">
      <c r="A6" s="202">
        <v>2</v>
      </c>
      <c r="B6" s="215"/>
      <c r="C6" s="204" t="s">
        <v>321</v>
      </c>
      <c r="D6" s="205" t="s">
        <v>74</v>
      </c>
      <c r="E6" s="205">
        <v>3</v>
      </c>
      <c r="F6" s="205">
        <v>2</v>
      </c>
      <c r="G6" s="216">
        <v>4</v>
      </c>
      <c r="H6" s="216">
        <v>2</v>
      </c>
      <c r="I6" s="208">
        <v>2</v>
      </c>
      <c r="J6" s="209"/>
      <c r="K6" s="208" t="s">
        <v>74</v>
      </c>
      <c r="L6" s="208">
        <v>5</v>
      </c>
      <c r="M6" s="210" t="s">
        <v>74</v>
      </c>
      <c r="N6" s="211">
        <v>3</v>
      </c>
      <c r="O6" s="210">
        <v>2</v>
      </c>
      <c r="P6" s="212"/>
      <c r="Q6" s="210"/>
      <c r="R6" s="205">
        <v>4</v>
      </c>
      <c r="S6" s="212"/>
      <c r="T6" s="212"/>
      <c r="U6" s="212"/>
      <c r="V6" s="213">
        <v>24</v>
      </c>
      <c r="W6" s="214">
        <v>19</v>
      </c>
      <c r="X6" s="213">
        <v>5</v>
      </c>
    </row>
    <row r="7" spans="1:26" ht="16.5" customHeight="1">
      <c r="A7" s="202">
        <v>3</v>
      </c>
      <c r="B7" s="215"/>
      <c r="C7" s="204" t="s">
        <v>322</v>
      </c>
      <c r="D7" s="205" t="s">
        <v>74</v>
      </c>
      <c r="E7" s="205">
        <v>3</v>
      </c>
      <c r="F7" s="205">
        <v>2</v>
      </c>
      <c r="G7" s="216">
        <v>4</v>
      </c>
      <c r="H7" s="216">
        <v>3</v>
      </c>
      <c r="I7" s="208">
        <v>2</v>
      </c>
      <c r="J7" s="209"/>
      <c r="K7" s="208" t="s">
        <v>74</v>
      </c>
      <c r="L7" s="209"/>
      <c r="M7" s="210" t="s">
        <v>74</v>
      </c>
      <c r="N7" s="211">
        <v>4</v>
      </c>
      <c r="O7" s="210">
        <v>2</v>
      </c>
      <c r="P7" s="212"/>
      <c r="Q7" s="210"/>
      <c r="R7" s="205">
        <v>3</v>
      </c>
      <c r="S7" s="212"/>
      <c r="T7" s="212"/>
      <c r="U7" s="212"/>
      <c r="V7" s="213">
        <v>15</v>
      </c>
      <c r="W7" s="214">
        <v>7</v>
      </c>
      <c r="X7" s="213">
        <v>8</v>
      </c>
    </row>
    <row r="8" spans="1:26" ht="16.5" customHeight="1">
      <c r="A8" s="202">
        <v>4</v>
      </c>
      <c r="B8" s="215"/>
      <c r="C8" s="217" t="s">
        <v>323</v>
      </c>
      <c r="D8" s="205" t="s">
        <v>74</v>
      </c>
      <c r="E8" s="205">
        <v>2</v>
      </c>
      <c r="F8" s="205">
        <v>2</v>
      </c>
      <c r="G8" s="216">
        <v>4</v>
      </c>
      <c r="H8" s="216">
        <v>3</v>
      </c>
      <c r="I8" s="208">
        <v>2</v>
      </c>
      <c r="J8" s="209"/>
      <c r="K8" s="208" t="s">
        <v>74</v>
      </c>
      <c r="L8" s="209"/>
      <c r="M8" s="210" t="s">
        <v>74</v>
      </c>
      <c r="N8" s="211">
        <v>2</v>
      </c>
      <c r="O8" s="210">
        <v>2</v>
      </c>
      <c r="P8" s="212"/>
      <c r="Q8" s="210"/>
      <c r="R8" s="205">
        <v>3</v>
      </c>
      <c r="S8" s="212"/>
      <c r="T8" s="212"/>
      <c r="U8" s="210"/>
      <c r="V8" s="213">
        <v>13</v>
      </c>
      <c r="W8" s="214">
        <v>7</v>
      </c>
      <c r="X8" s="213">
        <v>6</v>
      </c>
      <c r="Z8" s="218"/>
    </row>
    <row r="9" spans="1:26" ht="16.5" customHeight="1">
      <c r="A9" s="202">
        <v>5</v>
      </c>
      <c r="B9" s="219"/>
      <c r="C9" s="217" t="s">
        <v>324</v>
      </c>
      <c r="D9" s="205" t="s">
        <v>74</v>
      </c>
      <c r="E9" s="205">
        <v>4</v>
      </c>
      <c r="F9" s="205" t="s">
        <v>118</v>
      </c>
      <c r="G9" s="216">
        <v>4</v>
      </c>
      <c r="H9" s="216">
        <v>5</v>
      </c>
      <c r="I9" s="208">
        <v>2</v>
      </c>
      <c r="J9" s="209"/>
      <c r="K9" s="208">
        <v>5</v>
      </c>
      <c r="L9" s="208">
        <v>3</v>
      </c>
      <c r="M9" s="210" t="s">
        <v>74</v>
      </c>
      <c r="N9" s="211">
        <v>5</v>
      </c>
      <c r="O9" s="210">
        <v>5</v>
      </c>
      <c r="P9" s="212"/>
      <c r="Q9" s="210"/>
      <c r="R9" s="205">
        <v>4</v>
      </c>
      <c r="S9" s="212"/>
      <c r="T9" s="212"/>
      <c r="U9" s="212"/>
      <c r="V9" s="213">
        <v>10</v>
      </c>
      <c r="W9" s="214">
        <v>7</v>
      </c>
      <c r="X9" s="213">
        <v>3</v>
      </c>
    </row>
    <row r="10" spans="1:26" ht="16.5" customHeight="1">
      <c r="A10" s="202">
        <v>6</v>
      </c>
      <c r="B10" s="219"/>
      <c r="C10" s="217" t="s">
        <v>325</v>
      </c>
      <c r="D10" s="205" t="s">
        <v>74</v>
      </c>
      <c r="E10" s="205">
        <v>4</v>
      </c>
      <c r="F10" s="205" t="s">
        <v>118</v>
      </c>
      <c r="G10" s="216">
        <v>4</v>
      </c>
      <c r="H10" s="216">
        <v>5</v>
      </c>
      <c r="I10" s="208">
        <v>2</v>
      </c>
      <c r="J10" s="209"/>
      <c r="K10" s="208">
        <v>5</v>
      </c>
      <c r="L10" s="208">
        <v>3</v>
      </c>
      <c r="M10" s="210" t="s">
        <v>74</v>
      </c>
      <c r="N10" s="211">
        <v>4</v>
      </c>
      <c r="O10" s="210">
        <v>5</v>
      </c>
      <c r="P10" s="212"/>
      <c r="Q10" s="210"/>
      <c r="R10" s="205">
        <v>4</v>
      </c>
      <c r="S10" s="212"/>
      <c r="T10" s="212"/>
      <c r="U10" s="210"/>
      <c r="V10" s="213">
        <v>9</v>
      </c>
      <c r="W10" s="214">
        <v>9</v>
      </c>
      <c r="X10" s="213">
        <v>0</v>
      </c>
    </row>
    <row r="11" spans="1:26" ht="16.5" customHeight="1">
      <c r="A11" s="202">
        <v>7</v>
      </c>
      <c r="B11" s="220"/>
      <c r="C11" s="217" t="s">
        <v>326</v>
      </c>
      <c r="D11" s="205" t="s">
        <v>74</v>
      </c>
      <c r="E11" s="205">
        <v>2</v>
      </c>
      <c r="F11" s="205">
        <v>2</v>
      </c>
      <c r="G11" s="216">
        <v>4</v>
      </c>
      <c r="H11" s="216">
        <v>3</v>
      </c>
      <c r="I11" s="208">
        <v>2</v>
      </c>
      <c r="J11" s="209"/>
      <c r="K11" s="208" t="s">
        <v>74</v>
      </c>
      <c r="L11" s="209"/>
      <c r="M11" s="210" t="s">
        <v>74</v>
      </c>
      <c r="N11" s="211">
        <v>4</v>
      </c>
      <c r="O11" s="210">
        <v>2</v>
      </c>
      <c r="P11" s="212"/>
      <c r="Q11" s="210"/>
      <c r="R11" s="205">
        <v>3</v>
      </c>
      <c r="S11" s="212"/>
      <c r="T11" s="212"/>
      <c r="U11" s="210"/>
      <c r="V11" s="213">
        <v>17</v>
      </c>
      <c r="W11" s="214">
        <v>17</v>
      </c>
      <c r="X11" s="213">
        <v>0</v>
      </c>
    </row>
    <row r="12" spans="1:26" ht="16.5" customHeight="1">
      <c r="A12" s="202">
        <v>8</v>
      </c>
      <c r="B12" s="219"/>
      <c r="C12" s="217" t="s">
        <v>327</v>
      </c>
      <c r="D12" s="205" t="s">
        <v>74</v>
      </c>
      <c r="E12" s="205">
        <v>5</v>
      </c>
      <c r="F12" s="205">
        <v>4</v>
      </c>
      <c r="G12" s="216">
        <v>4</v>
      </c>
      <c r="H12" s="216">
        <v>5</v>
      </c>
      <c r="I12" s="208">
        <v>5</v>
      </c>
      <c r="J12" s="209"/>
      <c r="K12" s="208">
        <v>5</v>
      </c>
      <c r="L12" s="208">
        <v>5</v>
      </c>
      <c r="M12" s="210" t="s">
        <v>74</v>
      </c>
      <c r="N12" s="211">
        <v>5</v>
      </c>
      <c r="O12" s="210">
        <v>2</v>
      </c>
      <c r="P12" s="212"/>
      <c r="Q12" s="210"/>
      <c r="R12" s="205">
        <v>4</v>
      </c>
      <c r="S12" s="212"/>
      <c r="T12" s="212"/>
      <c r="U12" s="210"/>
      <c r="V12" s="213">
        <v>12</v>
      </c>
      <c r="W12" s="214">
        <v>3</v>
      </c>
      <c r="X12" s="213">
        <v>9</v>
      </c>
    </row>
    <row r="13" spans="1:26" ht="16.5" customHeight="1">
      <c r="A13" s="202">
        <v>9</v>
      </c>
      <c r="B13" s="221"/>
      <c r="C13" s="217" t="s">
        <v>328</v>
      </c>
      <c r="D13" s="205" t="s">
        <v>74</v>
      </c>
      <c r="E13" s="205">
        <v>2</v>
      </c>
      <c r="F13" s="206" t="s">
        <v>74</v>
      </c>
      <c r="G13" s="216">
        <v>4</v>
      </c>
      <c r="H13" s="216" t="s">
        <v>74</v>
      </c>
      <c r="I13" s="208">
        <v>2</v>
      </c>
      <c r="J13" s="209"/>
      <c r="K13" s="208" t="s">
        <v>74</v>
      </c>
      <c r="L13" s="209"/>
      <c r="M13" s="210" t="s">
        <v>74</v>
      </c>
      <c r="N13" s="210">
        <v>2</v>
      </c>
      <c r="O13" s="210">
        <v>2</v>
      </c>
      <c r="P13" s="212"/>
      <c r="Q13" s="210"/>
      <c r="R13" s="205">
        <v>2</v>
      </c>
      <c r="S13" s="212"/>
      <c r="T13" s="212"/>
      <c r="U13" s="212"/>
      <c r="V13" s="213">
        <v>19</v>
      </c>
      <c r="W13" s="214">
        <v>0</v>
      </c>
      <c r="X13" s="213">
        <v>19</v>
      </c>
    </row>
    <row r="14" spans="1:26" ht="16.5" customHeight="1">
      <c r="A14" s="202">
        <v>10</v>
      </c>
      <c r="B14" s="215"/>
      <c r="C14" s="217" t="s">
        <v>329</v>
      </c>
      <c r="D14" s="205" t="s">
        <v>74</v>
      </c>
      <c r="E14" s="205" t="s">
        <v>118</v>
      </c>
      <c r="F14" s="206" t="s">
        <v>74</v>
      </c>
      <c r="G14" s="216">
        <v>4</v>
      </c>
      <c r="H14" s="216">
        <v>2</v>
      </c>
      <c r="I14" s="208">
        <v>2</v>
      </c>
      <c r="J14" s="209"/>
      <c r="K14" s="208" t="s">
        <v>74</v>
      </c>
      <c r="L14" s="208">
        <v>5</v>
      </c>
      <c r="M14" s="210" t="s">
        <v>74</v>
      </c>
      <c r="N14" s="210">
        <v>2</v>
      </c>
      <c r="O14" s="210">
        <v>2</v>
      </c>
      <c r="P14" s="212"/>
      <c r="Q14" s="210"/>
      <c r="R14" s="205">
        <v>2</v>
      </c>
      <c r="S14" s="212"/>
      <c r="T14" s="212"/>
      <c r="U14" s="212"/>
      <c r="V14" s="213">
        <v>55</v>
      </c>
      <c r="W14" s="214">
        <v>47</v>
      </c>
      <c r="X14" s="213">
        <v>8</v>
      </c>
    </row>
    <row r="15" spans="1:26" ht="16.5" customHeight="1">
      <c r="A15" s="202">
        <v>11</v>
      </c>
      <c r="B15" s="215"/>
      <c r="C15" s="217" t="s">
        <v>330</v>
      </c>
      <c r="D15" s="205" t="s">
        <v>74</v>
      </c>
      <c r="E15" s="205">
        <v>3</v>
      </c>
      <c r="F15" s="205" t="s">
        <v>118</v>
      </c>
      <c r="G15" s="216">
        <v>4</v>
      </c>
      <c r="H15" s="216">
        <v>3</v>
      </c>
      <c r="I15" s="208">
        <v>5</v>
      </c>
      <c r="J15" s="209"/>
      <c r="K15" s="208">
        <v>5</v>
      </c>
      <c r="L15" s="208" t="s">
        <v>74</v>
      </c>
      <c r="M15" s="210" t="s">
        <v>74</v>
      </c>
      <c r="N15" s="210">
        <v>5</v>
      </c>
      <c r="O15" s="210">
        <v>5</v>
      </c>
      <c r="P15" s="212"/>
      <c r="Q15" s="210"/>
      <c r="R15" s="205">
        <v>3</v>
      </c>
      <c r="S15" s="212"/>
      <c r="T15" s="212"/>
      <c r="U15" s="212"/>
      <c r="V15" s="213">
        <v>15</v>
      </c>
      <c r="W15" s="214">
        <v>4</v>
      </c>
      <c r="X15" s="213">
        <v>11</v>
      </c>
    </row>
    <row r="16" spans="1:26" ht="16.5" customHeight="1">
      <c r="A16" s="202">
        <v>12</v>
      </c>
      <c r="B16" s="215"/>
      <c r="C16" s="217" t="s">
        <v>331</v>
      </c>
      <c r="D16" s="205" t="s">
        <v>74</v>
      </c>
      <c r="E16" s="205">
        <v>4</v>
      </c>
      <c r="F16" s="205" t="s">
        <v>118</v>
      </c>
      <c r="G16" s="216">
        <v>4</v>
      </c>
      <c r="H16" s="216">
        <v>4</v>
      </c>
      <c r="I16" s="208">
        <v>5</v>
      </c>
      <c r="J16" s="209"/>
      <c r="K16" s="208" t="s">
        <v>74</v>
      </c>
      <c r="L16" s="208" t="s">
        <v>74</v>
      </c>
      <c r="M16" s="210" t="s">
        <v>74</v>
      </c>
      <c r="N16" s="210">
        <v>5</v>
      </c>
      <c r="O16" s="210">
        <v>5</v>
      </c>
      <c r="P16" s="212"/>
      <c r="Q16" s="210"/>
      <c r="R16" s="205">
        <v>4</v>
      </c>
      <c r="S16" s="212"/>
      <c r="T16" s="212"/>
      <c r="U16" s="212"/>
      <c r="V16" s="213">
        <v>13</v>
      </c>
      <c r="W16" s="214">
        <v>13</v>
      </c>
      <c r="X16" s="213">
        <v>0</v>
      </c>
    </row>
    <row r="17" spans="1:24" ht="16.5" customHeight="1">
      <c r="A17" s="202">
        <v>13</v>
      </c>
      <c r="B17" s="215"/>
      <c r="C17" s="217" t="s">
        <v>332</v>
      </c>
      <c r="D17" s="205" t="s">
        <v>74</v>
      </c>
      <c r="E17" s="205">
        <v>3</v>
      </c>
      <c r="F17" s="205">
        <v>4</v>
      </c>
      <c r="G17" s="216">
        <v>4</v>
      </c>
      <c r="H17" s="216">
        <v>3</v>
      </c>
      <c r="I17" s="208">
        <v>5</v>
      </c>
      <c r="J17" s="209"/>
      <c r="K17" s="208">
        <v>5</v>
      </c>
      <c r="L17" s="208" t="s">
        <v>74</v>
      </c>
      <c r="M17" s="210" t="s">
        <v>74</v>
      </c>
      <c r="N17" s="211">
        <v>5</v>
      </c>
      <c r="O17" s="210">
        <v>2</v>
      </c>
      <c r="P17" s="212"/>
      <c r="Q17" s="210"/>
      <c r="R17" s="205">
        <v>4</v>
      </c>
      <c r="S17" s="212"/>
      <c r="T17" s="212"/>
      <c r="U17" s="212"/>
      <c r="V17" s="213">
        <v>8</v>
      </c>
      <c r="W17" s="214">
        <v>0</v>
      </c>
      <c r="X17" s="213">
        <v>8</v>
      </c>
    </row>
    <row r="18" spans="1:24" ht="16.5" customHeight="1">
      <c r="A18" s="202">
        <v>14</v>
      </c>
      <c r="B18" s="215"/>
      <c r="C18" s="217" t="s">
        <v>333</v>
      </c>
      <c r="D18" s="205" t="s">
        <v>74</v>
      </c>
      <c r="E18" s="205">
        <v>2</v>
      </c>
      <c r="F18" s="205" t="s">
        <v>74</v>
      </c>
      <c r="G18" s="216">
        <v>2</v>
      </c>
      <c r="H18" s="216">
        <v>2</v>
      </c>
      <c r="I18" s="208">
        <v>2</v>
      </c>
      <c r="J18" s="209"/>
      <c r="K18" s="208" t="s">
        <v>74</v>
      </c>
      <c r="L18" s="208" t="s">
        <v>74</v>
      </c>
      <c r="M18" s="210">
        <v>5</v>
      </c>
      <c r="N18" s="211">
        <v>2</v>
      </c>
      <c r="O18" s="210">
        <v>2</v>
      </c>
      <c r="P18" s="212"/>
      <c r="Q18" s="210"/>
      <c r="R18" s="205">
        <v>2</v>
      </c>
      <c r="S18" s="212"/>
      <c r="T18" s="212"/>
      <c r="U18" s="210"/>
      <c r="V18" s="213">
        <v>12</v>
      </c>
      <c r="W18" s="214">
        <v>6</v>
      </c>
      <c r="X18" s="213">
        <v>6</v>
      </c>
    </row>
    <row r="19" spans="1:24" ht="16.5" customHeight="1">
      <c r="A19" s="202">
        <v>15</v>
      </c>
      <c r="B19" s="215"/>
      <c r="C19" s="217" t="s">
        <v>334</v>
      </c>
      <c r="D19" s="205" t="s">
        <v>74</v>
      </c>
      <c r="E19" s="205">
        <v>2</v>
      </c>
      <c r="F19" s="206" t="s">
        <v>118</v>
      </c>
      <c r="G19" s="216">
        <v>2</v>
      </c>
      <c r="H19" s="216">
        <v>2</v>
      </c>
      <c r="I19" s="208">
        <v>2</v>
      </c>
      <c r="J19" s="209"/>
      <c r="K19" s="208" t="s">
        <v>74</v>
      </c>
      <c r="L19" s="208" t="s">
        <v>74</v>
      </c>
      <c r="M19" s="210">
        <v>3</v>
      </c>
      <c r="N19" s="211">
        <v>2</v>
      </c>
      <c r="O19" s="210">
        <v>2</v>
      </c>
      <c r="P19" s="212"/>
      <c r="Q19" s="210"/>
      <c r="R19" s="205">
        <v>3</v>
      </c>
      <c r="S19" s="212"/>
      <c r="T19" s="212"/>
      <c r="U19" s="210"/>
      <c r="V19" s="213">
        <v>30</v>
      </c>
      <c r="W19" s="214">
        <v>30</v>
      </c>
      <c r="X19" s="213">
        <v>0</v>
      </c>
    </row>
    <row r="20" spans="1:24" ht="16.5" customHeight="1">
      <c r="A20" s="202">
        <v>16</v>
      </c>
      <c r="B20" s="215"/>
      <c r="C20" s="217" t="s">
        <v>335</v>
      </c>
      <c r="D20" s="205" t="s">
        <v>74</v>
      </c>
      <c r="E20" s="205">
        <v>3</v>
      </c>
      <c r="F20" s="205" t="s">
        <v>118</v>
      </c>
      <c r="G20" s="216">
        <v>4</v>
      </c>
      <c r="H20" s="216">
        <v>2</v>
      </c>
      <c r="I20" s="208">
        <v>2</v>
      </c>
      <c r="J20" s="209"/>
      <c r="K20" s="208" t="s">
        <v>74</v>
      </c>
      <c r="L20" s="208" t="s">
        <v>74</v>
      </c>
      <c r="M20" s="210">
        <v>3</v>
      </c>
      <c r="N20" s="210">
        <v>2</v>
      </c>
      <c r="O20" s="210">
        <v>2</v>
      </c>
      <c r="P20" s="212"/>
      <c r="Q20" s="210"/>
      <c r="R20" s="205">
        <v>2</v>
      </c>
      <c r="S20" s="212"/>
      <c r="T20" s="212"/>
      <c r="U20" s="212"/>
      <c r="V20" s="213">
        <v>23</v>
      </c>
      <c r="W20" s="214">
        <v>15</v>
      </c>
      <c r="X20" s="213">
        <v>8</v>
      </c>
    </row>
    <row r="21" spans="1:24" ht="16.5" customHeight="1">
      <c r="A21" s="202">
        <v>17</v>
      </c>
      <c r="B21" s="222"/>
      <c r="C21" s="217" t="s">
        <v>336</v>
      </c>
      <c r="D21" s="205" t="s">
        <v>74</v>
      </c>
      <c r="E21" s="205">
        <v>4</v>
      </c>
      <c r="F21" s="205">
        <v>4</v>
      </c>
      <c r="G21" s="216">
        <v>4</v>
      </c>
      <c r="H21" s="216">
        <v>4</v>
      </c>
      <c r="I21" s="208">
        <v>2</v>
      </c>
      <c r="J21" s="209"/>
      <c r="K21" s="208">
        <v>5</v>
      </c>
      <c r="L21" s="208" t="s">
        <v>74</v>
      </c>
      <c r="M21" s="210" t="s">
        <v>74</v>
      </c>
      <c r="N21" s="210">
        <v>3</v>
      </c>
      <c r="O21" s="210">
        <v>2</v>
      </c>
      <c r="P21" s="212"/>
      <c r="Q21" s="210"/>
      <c r="R21" s="205">
        <v>2</v>
      </c>
      <c r="S21" s="212"/>
      <c r="T21" s="212"/>
      <c r="U21" s="212"/>
      <c r="V21" s="213">
        <v>11</v>
      </c>
      <c r="W21" s="214">
        <v>11</v>
      </c>
      <c r="X21" s="213">
        <v>0</v>
      </c>
    </row>
    <row r="22" spans="1:24" ht="16.5" customHeight="1">
      <c r="A22" s="202">
        <v>18</v>
      </c>
      <c r="B22" s="223"/>
      <c r="C22" s="217" t="s">
        <v>337</v>
      </c>
      <c r="D22" s="205" t="s">
        <v>74</v>
      </c>
      <c r="E22" s="205">
        <v>3</v>
      </c>
      <c r="F22" s="205">
        <v>2</v>
      </c>
      <c r="G22" s="216">
        <v>2</v>
      </c>
      <c r="H22" s="216">
        <v>2</v>
      </c>
      <c r="I22" s="208">
        <v>2</v>
      </c>
      <c r="J22" s="209"/>
      <c r="K22" s="208" t="s">
        <v>118</v>
      </c>
      <c r="L22" s="208" t="s">
        <v>74</v>
      </c>
      <c r="M22" s="210">
        <v>4</v>
      </c>
      <c r="N22" s="210">
        <v>2</v>
      </c>
      <c r="O22" s="210">
        <v>2</v>
      </c>
      <c r="P22" s="212"/>
      <c r="Q22" s="210"/>
      <c r="R22" s="205">
        <v>2</v>
      </c>
      <c r="S22" s="212"/>
      <c r="T22" s="212"/>
      <c r="U22" s="210"/>
      <c r="V22" s="213">
        <v>12</v>
      </c>
      <c r="W22" s="214">
        <v>0</v>
      </c>
      <c r="X22" s="213">
        <v>12</v>
      </c>
    </row>
    <row r="23" spans="1:24" ht="15" customHeight="1">
      <c r="A23" s="202">
        <v>19</v>
      </c>
      <c r="B23" s="220"/>
      <c r="C23" s="224" t="s">
        <v>338</v>
      </c>
      <c r="D23" s="205" t="s">
        <v>74</v>
      </c>
      <c r="E23" s="205">
        <v>3</v>
      </c>
      <c r="F23" s="205">
        <v>2</v>
      </c>
      <c r="G23" s="216">
        <v>4</v>
      </c>
      <c r="H23" s="216">
        <v>4</v>
      </c>
      <c r="I23" s="225">
        <v>5</v>
      </c>
      <c r="J23" s="226"/>
      <c r="K23" s="225">
        <v>5</v>
      </c>
      <c r="L23" s="208" t="s">
        <v>74</v>
      </c>
      <c r="M23" s="227">
        <v>5</v>
      </c>
      <c r="N23" s="227">
        <v>4</v>
      </c>
      <c r="O23" s="227">
        <v>2</v>
      </c>
      <c r="P23" s="228"/>
      <c r="Q23" s="210"/>
      <c r="R23" s="205">
        <v>2</v>
      </c>
      <c r="S23" s="212"/>
      <c r="T23" s="212"/>
      <c r="U23" s="212"/>
      <c r="V23" s="213">
        <v>12</v>
      </c>
      <c r="W23" s="214">
        <v>6</v>
      </c>
      <c r="X23" s="213">
        <v>6</v>
      </c>
    </row>
    <row r="24" spans="1:24" ht="16.5" customHeight="1">
      <c r="A24" s="202">
        <v>20</v>
      </c>
      <c r="B24" s="229"/>
      <c r="C24" s="224" t="s">
        <v>339</v>
      </c>
      <c r="D24" s="205" t="s">
        <v>74</v>
      </c>
      <c r="E24" s="227">
        <v>3</v>
      </c>
      <c r="F24" s="227">
        <v>4</v>
      </c>
      <c r="G24" s="230">
        <v>4</v>
      </c>
      <c r="H24" s="230">
        <v>5</v>
      </c>
      <c r="I24" s="225">
        <v>4</v>
      </c>
      <c r="J24" s="226"/>
      <c r="K24" s="225">
        <v>5</v>
      </c>
      <c r="L24" s="208" t="s">
        <v>74</v>
      </c>
      <c r="M24" s="227">
        <v>5</v>
      </c>
      <c r="N24" s="227">
        <v>3</v>
      </c>
      <c r="O24" s="227">
        <v>2</v>
      </c>
      <c r="P24" s="228"/>
      <c r="Q24" s="210"/>
      <c r="R24" s="231">
        <v>3</v>
      </c>
      <c r="S24" s="212"/>
      <c r="T24" s="212"/>
      <c r="U24" s="212"/>
      <c r="V24" s="213">
        <v>7</v>
      </c>
      <c r="W24" s="232">
        <v>7</v>
      </c>
      <c r="X24" s="232">
        <v>0</v>
      </c>
    </row>
    <row r="25" spans="1:24" ht="16.5" customHeight="1">
      <c r="A25" s="202">
        <v>21</v>
      </c>
      <c r="B25" s="233"/>
      <c r="C25" s="224" t="s">
        <v>340</v>
      </c>
      <c r="D25" s="205" t="s">
        <v>74</v>
      </c>
      <c r="E25" s="205">
        <v>4</v>
      </c>
      <c r="F25" s="205">
        <v>5</v>
      </c>
      <c r="G25" s="230">
        <v>4</v>
      </c>
      <c r="H25" s="230">
        <v>5</v>
      </c>
      <c r="I25" s="225">
        <v>5</v>
      </c>
      <c r="J25" s="226"/>
      <c r="K25" s="225" t="s">
        <v>341</v>
      </c>
      <c r="L25" s="208" t="s">
        <v>74</v>
      </c>
      <c r="M25" s="227">
        <v>4</v>
      </c>
      <c r="N25" s="227">
        <v>3</v>
      </c>
      <c r="O25" s="227">
        <v>5</v>
      </c>
      <c r="P25" s="228"/>
      <c r="Q25" s="210"/>
      <c r="R25" s="227">
        <v>4</v>
      </c>
      <c r="S25" s="212"/>
      <c r="T25" s="212"/>
      <c r="U25" s="212"/>
      <c r="V25" s="213">
        <v>4</v>
      </c>
      <c r="W25" s="232">
        <v>4</v>
      </c>
      <c r="X25" s="232">
        <v>0</v>
      </c>
    </row>
    <row r="26" spans="1:24" ht="16.5" customHeight="1">
      <c r="A26" s="202">
        <v>22</v>
      </c>
      <c r="B26" s="229"/>
      <c r="C26" s="224" t="s">
        <v>342</v>
      </c>
      <c r="D26" s="205" t="s">
        <v>74</v>
      </c>
      <c r="E26" s="227">
        <v>3</v>
      </c>
      <c r="F26" s="205">
        <v>2</v>
      </c>
      <c r="G26" s="230">
        <v>4</v>
      </c>
      <c r="H26" s="216">
        <v>4</v>
      </c>
      <c r="I26" s="225">
        <v>2</v>
      </c>
      <c r="J26" s="226"/>
      <c r="K26" s="225" t="s">
        <v>341</v>
      </c>
      <c r="L26" s="208" t="s">
        <v>74</v>
      </c>
      <c r="M26" s="227" t="s">
        <v>74</v>
      </c>
      <c r="N26" s="227">
        <v>3</v>
      </c>
      <c r="O26" s="227">
        <v>2</v>
      </c>
      <c r="P26" s="228"/>
      <c r="Q26" s="210"/>
      <c r="R26" s="205">
        <v>2</v>
      </c>
      <c r="S26" s="212"/>
      <c r="T26" s="212"/>
      <c r="U26" s="212"/>
      <c r="V26" s="213">
        <v>14</v>
      </c>
      <c r="W26" s="232">
        <v>4</v>
      </c>
      <c r="X26" s="232">
        <v>9</v>
      </c>
    </row>
    <row r="27" spans="1:24" ht="16.5" customHeight="1">
      <c r="A27" s="202">
        <v>23</v>
      </c>
      <c r="B27" s="234"/>
      <c r="C27" s="224" t="s">
        <v>343</v>
      </c>
      <c r="D27" s="205" t="s">
        <v>74</v>
      </c>
      <c r="E27" s="205">
        <v>2</v>
      </c>
      <c r="F27" s="205">
        <v>2</v>
      </c>
      <c r="G27" s="230">
        <v>4</v>
      </c>
      <c r="H27" s="216">
        <v>3</v>
      </c>
      <c r="I27" s="225">
        <v>2</v>
      </c>
      <c r="J27" s="226"/>
      <c r="K27" s="225" t="s">
        <v>341</v>
      </c>
      <c r="L27" s="208" t="s">
        <v>74</v>
      </c>
      <c r="M27" s="227" t="s">
        <v>74</v>
      </c>
      <c r="N27" s="211">
        <v>3</v>
      </c>
      <c r="O27" s="227">
        <v>2</v>
      </c>
      <c r="P27" s="228"/>
      <c r="Q27" s="210"/>
      <c r="R27" s="205">
        <v>2</v>
      </c>
      <c r="S27" s="212"/>
      <c r="T27" s="212"/>
      <c r="U27" s="212"/>
      <c r="V27" s="213">
        <v>13</v>
      </c>
      <c r="W27" s="232">
        <v>9</v>
      </c>
      <c r="X27" s="232">
        <v>4</v>
      </c>
    </row>
    <row r="28" spans="1:24" ht="16.5" customHeight="1">
      <c r="A28" s="52"/>
      <c r="B28" s="235" t="s">
        <v>222</v>
      </c>
      <c r="C28" s="236"/>
      <c r="D28" s="237"/>
      <c r="E28" s="238"/>
      <c r="F28" s="237"/>
      <c r="G28" s="239"/>
      <c r="H28" s="240"/>
      <c r="I28" s="240"/>
      <c r="J28" s="240"/>
      <c r="K28" s="239"/>
      <c r="L28" s="239"/>
      <c r="M28" s="239"/>
      <c r="N28" s="239"/>
      <c r="O28" s="241"/>
      <c r="P28" s="241"/>
      <c r="Q28" s="54"/>
      <c r="R28" s="49"/>
      <c r="S28" s="54"/>
      <c r="T28" s="54"/>
      <c r="U28" s="54"/>
      <c r="V28" s="242">
        <f t="shared" ref="V28:X28" si="0">SUM(V5:V27)</f>
        <v>361</v>
      </c>
      <c r="W28" s="243">
        <f t="shared" si="0"/>
        <v>233</v>
      </c>
      <c r="X28" s="244">
        <f t="shared" si="0"/>
        <v>127</v>
      </c>
    </row>
    <row r="29" spans="1:24" ht="16.5" customHeight="1">
      <c r="A29" s="245" t="s">
        <v>344</v>
      </c>
      <c r="B29" s="246"/>
      <c r="C29" s="247" t="s">
        <v>345</v>
      </c>
      <c r="D29" s="248"/>
      <c r="E29" s="248"/>
      <c r="F29" s="248"/>
      <c r="G29" s="248"/>
      <c r="H29" s="248"/>
      <c r="I29" s="458" t="s">
        <v>346</v>
      </c>
      <c r="J29" s="397"/>
      <c r="K29" s="397"/>
      <c r="L29" s="397"/>
      <c r="M29" s="397"/>
      <c r="N29" s="397"/>
      <c r="O29" s="397"/>
      <c r="P29" s="397"/>
      <c r="Q29" s="458" t="s">
        <v>347</v>
      </c>
      <c r="R29" s="397"/>
      <c r="S29" s="397"/>
      <c r="T29" s="397"/>
      <c r="U29" s="397"/>
      <c r="V29" s="397"/>
      <c r="W29" s="249"/>
      <c r="X29" s="246"/>
    </row>
    <row r="30" spans="1:24" ht="16.5" customHeight="1">
      <c r="A30" s="396" t="s">
        <v>348</v>
      </c>
      <c r="B30" s="397"/>
      <c r="C30" s="31"/>
      <c r="D30" s="399" t="s">
        <v>349</v>
      </c>
      <c r="E30" s="397"/>
      <c r="F30" s="397"/>
      <c r="G30" s="397"/>
      <c r="H30" s="397"/>
      <c r="I30" s="397"/>
      <c r="J30" s="397"/>
      <c r="K30" s="397"/>
      <c r="L30" s="397"/>
      <c r="M30" s="397"/>
      <c r="N30" s="399" t="s">
        <v>350</v>
      </c>
      <c r="O30" s="397"/>
      <c r="P30" s="397"/>
      <c r="Q30" s="397"/>
      <c r="R30" s="397"/>
      <c r="S30" s="397"/>
      <c r="T30" s="397"/>
      <c r="U30" s="397"/>
      <c r="V30" s="397"/>
      <c r="W30" s="250"/>
    </row>
    <row r="31" spans="1:24" ht="12.75" customHeight="1">
      <c r="A31" s="398" t="s">
        <v>351</v>
      </c>
      <c r="B31" s="397"/>
      <c r="C31" s="397"/>
      <c r="D31" s="397"/>
      <c r="E31" s="397"/>
      <c r="F31" s="30" t="s">
        <v>352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4" ht="12.75" customHeight="1">
      <c r="A32" s="146"/>
      <c r="C32" s="147"/>
      <c r="D32" s="31"/>
      <c r="E32" s="31"/>
      <c r="F32" s="31"/>
      <c r="G32" s="31"/>
      <c r="H32" s="31"/>
      <c r="I32" s="399" t="s">
        <v>302</v>
      </c>
      <c r="J32" s="397"/>
      <c r="K32" s="397"/>
      <c r="L32" s="397"/>
      <c r="M32" s="397"/>
      <c r="N32" s="397"/>
      <c r="O32" s="397"/>
      <c r="P32" s="397"/>
      <c r="Q32" s="399"/>
      <c r="R32" s="397"/>
      <c r="S32" s="397"/>
      <c r="T32" s="397"/>
      <c r="U32" s="397"/>
      <c r="V32" s="397"/>
    </row>
    <row r="33" spans="1:22" ht="12.75" customHeight="1">
      <c r="A33" s="396"/>
      <c r="B33" s="397"/>
      <c r="C33" s="31"/>
      <c r="D33" s="399"/>
      <c r="E33" s="397"/>
      <c r="F33" s="397"/>
      <c r="G33" s="397"/>
      <c r="H33" s="397"/>
      <c r="I33" s="397"/>
      <c r="J33" s="397"/>
      <c r="K33" s="397"/>
      <c r="L33" s="397"/>
      <c r="M33" s="397"/>
      <c r="N33" s="399"/>
      <c r="O33" s="397"/>
      <c r="P33" s="397"/>
      <c r="Q33" s="397"/>
      <c r="R33" s="397"/>
      <c r="S33" s="397"/>
      <c r="T33" s="397"/>
      <c r="U33" s="397"/>
      <c r="V33" s="397"/>
    </row>
    <row r="34" spans="1:22" ht="12.75" customHeight="1">
      <c r="A34" s="398"/>
      <c r="B34" s="397"/>
      <c r="C34" s="397"/>
      <c r="D34" s="397"/>
      <c r="E34" s="397"/>
      <c r="F34" s="30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ht="12.75" customHeight="1">
      <c r="A35" s="251"/>
      <c r="B35" s="252"/>
      <c r="C35" s="252"/>
      <c r="D35" s="253"/>
      <c r="E35" s="254"/>
      <c r="F35" s="254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6"/>
      <c r="T35" s="256"/>
      <c r="U35" s="257"/>
      <c r="V35" s="258"/>
    </row>
    <row r="36" spans="1:22" ht="12.75" customHeight="1">
      <c r="A36" s="259"/>
      <c r="B36" s="260" t="s">
        <v>60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1"/>
      <c r="V36" s="261"/>
    </row>
    <row r="37" spans="1:22" ht="12.75" customHeight="1">
      <c r="A37" s="252"/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</row>
    <row r="38" spans="1:22" ht="12.75" customHeight="1">
      <c r="A38" s="252"/>
      <c r="B38" s="252" t="s">
        <v>353</v>
      </c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</row>
    <row r="39" spans="1:22" ht="12.75" customHeight="1"/>
    <row r="40" spans="1:22" ht="12.75" customHeight="1"/>
    <row r="41" spans="1:22" ht="12.75" customHeight="1"/>
    <row r="42" spans="1:22" ht="12.75" customHeight="1"/>
    <row r="43" spans="1:22" ht="12.75" customHeight="1"/>
    <row r="44" spans="1:22" ht="12.75" customHeight="1"/>
    <row r="45" spans="1:22" ht="12.75" customHeight="1"/>
    <row r="46" spans="1:22" ht="12.75" customHeight="1"/>
    <row r="47" spans="1:22" ht="12.75" customHeight="1"/>
    <row r="48" spans="1:2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</sheetData>
  <mergeCells count="26">
    <mergeCell ref="I29:P29"/>
    <mergeCell ref="I32:P32"/>
    <mergeCell ref="A30:B30"/>
    <mergeCell ref="A33:B33"/>
    <mergeCell ref="A34:E34"/>
    <mergeCell ref="D33:M33"/>
    <mergeCell ref="N33:V33"/>
    <mergeCell ref="Q29:V29"/>
    <mergeCell ref="D30:M30"/>
    <mergeCell ref="N30:V30"/>
    <mergeCell ref="A31:E31"/>
    <mergeCell ref="Q32:V32"/>
    <mergeCell ref="H3:H4"/>
    <mergeCell ref="I3:I4"/>
    <mergeCell ref="L3:L4"/>
    <mergeCell ref="Q3:T3"/>
    <mergeCell ref="A1:V1"/>
    <mergeCell ref="A2:V2"/>
    <mergeCell ref="C3:C4"/>
    <mergeCell ref="D3:D4"/>
    <mergeCell ref="E3:E4"/>
    <mergeCell ref="F3:F4"/>
    <mergeCell ref="G3:G4"/>
    <mergeCell ref="U3:W3"/>
    <mergeCell ref="J3:J4"/>
    <mergeCell ref="K3:K4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994"/>
  <sheetViews>
    <sheetView workbookViewId="0"/>
  </sheetViews>
  <sheetFormatPr defaultColWidth="14.42578125" defaultRowHeight="15" customHeight="1"/>
  <cols>
    <col min="1" max="1" width="3.140625" customWidth="1"/>
    <col min="2" max="2" width="35" customWidth="1"/>
    <col min="3" max="3" width="16.5703125" customWidth="1"/>
    <col min="4" max="5" width="8" customWidth="1"/>
    <col min="6" max="6" width="10.42578125" customWidth="1"/>
    <col min="7" max="16" width="8" customWidth="1"/>
    <col min="17" max="17" width="27" customWidth="1"/>
    <col min="18" max="18" width="10.5703125" customWidth="1"/>
    <col min="19" max="19" width="8" customWidth="1"/>
  </cols>
  <sheetData>
    <row r="1" spans="1:18" ht="12.75" customHeight="1">
      <c r="A1" s="404" t="s">
        <v>354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6"/>
    </row>
    <row r="2" spans="1:18" ht="12.75" customHeight="1">
      <c r="A2" s="408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6"/>
    </row>
    <row r="3" spans="1:18" ht="12.75" customHeight="1">
      <c r="A3" s="409" t="s">
        <v>1</v>
      </c>
      <c r="B3" s="410" t="s">
        <v>2</v>
      </c>
      <c r="C3" s="433" t="s">
        <v>190</v>
      </c>
      <c r="D3" s="461" t="s">
        <v>355</v>
      </c>
      <c r="E3" s="461" t="s">
        <v>356</v>
      </c>
      <c r="F3" s="461" t="s">
        <v>357</v>
      </c>
      <c r="G3" s="461" t="s">
        <v>358</v>
      </c>
      <c r="H3" s="461"/>
      <c r="I3" s="461"/>
      <c r="J3" s="462"/>
      <c r="K3" s="461"/>
      <c r="L3" s="463" t="s">
        <v>14</v>
      </c>
      <c r="M3" s="407" t="s">
        <v>13</v>
      </c>
      <c r="N3" s="407" t="s">
        <v>15</v>
      </c>
      <c r="O3" s="41"/>
      <c r="P3" s="407" t="s">
        <v>359</v>
      </c>
      <c r="Q3" s="407"/>
    </row>
    <row r="4" spans="1:18" ht="240" customHeight="1">
      <c r="A4" s="395"/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403"/>
      <c r="M4" s="395"/>
      <c r="N4" s="395"/>
      <c r="O4" s="41" t="s">
        <v>70</v>
      </c>
      <c r="P4" s="395"/>
      <c r="Q4" s="395"/>
    </row>
    <row r="5" spans="1:18" ht="21" customHeight="1">
      <c r="A5" s="52">
        <v>1</v>
      </c>
      <c r="B5" s="52"/>
      <c r="C5" s="52">
        <v>752</v>
      </c>
      <c r="D5" s="262">
        <v>3</v>
      </c>
      <c r="E5" s="262">
        <v>5</v>
      </c>
      <c r="F5" s="262">
        <v>2</v>
      </c>
      <c r="G5" s="262">
        <v>2</v>
      </c>
      <c r="H5" s="173"/>
      <c r="I5" s="173"/>
      <c r="J5" s="173"/>
      <c r="K5" s="54"/>
      <c r="L5" s="53"/>
      <c r="M5" s="54">
        <f t="shared" ref="M5:M20" si="0">AVERAGE(D5:J5)</f>
        <v>3</v>
      </c>
      <c r="N5" s="51">
        <v>38</v>
      </c>
      <c r="O5" s="53">
        <v>0</v>
      </c>
      <c r="P5" s="53">
        <f t="shared" ref="P5:P37" si="1">SUM(N5-O5)</f>
        <v>38</v>
      </c>
      <c r="Q5" s="52"/>
    </row>
    <row r="6" spans="1:18" ht="29.25" customHeight="1">
      <c r="A6" s="52">
        <v>2</v>
      </c>
      <c r="B6" s="52"/>
      <c r="C6" s="52">
        <v>1439</v>
      </c>
      <c r="D6" s="262">
        <v>2</v>
      </c>
      <c r="E6" s="262">
        <v>3</v>
      </c>
      <c r="F6" s="262">
        <v>2</v>
      </c>
      <c r="G6" s="262">
        <v>3</v>
      </c>
      <c r="H6" s="173"/>
      <c r="I6" s="173"/>
      <c r="J6" s="263"/>
      <c r="K6" s="54"/>
      <c r="L6" s="53"/>
      <c r="M6" s="54">
        <f t="shared" si="0"/>
        <v>2.5</v>
      </c>
      <c r="N6" s="51">
        <v>48</v>
      </c>
      <c r="O6" s="53">
        <v>0</v>
      </c>
      <c r="P6" s="53">
        <f t="shared" si="1"/>
        <v>48</v>
      </c>
      <c r="Q6" s="52"/>
    </row>
    <row r="7" spans="1:18" ht="21" customHeight="1">
      <c r="A7" s="51">
        <v>3</v>
      </c>
      <c r="B7" s="51"/>
      <c r="C7" s="52"/>
      <c r="D7" s="262">
        <v>2</v>
      </c>
      <c r="E7" s="262">
        <v>2</v>
      </c>
      <c r="F7" s="262">
        <v>2</v>
      </c>
      <c r="G7" s="262">
        <v>2</v>
      </c>
      <c r="H7" s="173"/>
      <c r="I7" s="173"/>
      <c r="J7" s="173"/>
      <c r="K7" s="54"/>
      <c r="L7" s="54"/>
      <c r="M7" s="264">
        <f t="shared" si="0"/>
        <v>2</v>
      </c>
      <c r="N7" s="51">
        <v>54</v>
      </c>
      <c r="O7" s="53">
        <v>0</v>
      </c>
      <c r="P7" s="53">
        <f t="shared" si="1"/>
        <v>54</v>
      </c>
      <c r="Q7" s="52"/>
    </row>
    <row r="8" spans="1:18" ht="21" customHeight="1">
      <c r="A8" s="52">
        <v>4</v>
      </c>
      <c r="B8" s="52"/>
      <c r="C8" s="52">
        <v>2175</v>
      </c>
      <c r="D8" s="262">
        <v>2</v>
      </c>
      <c r="E8" s="262">
        <v>3</v>
      </c>
      <c r="F8" s="262">
        <v>4</v>
      </c>
      <c r="G8" s="262">
        <v>3</v>
      </c>
      <c r="H8" s="173"/>
      <c r="I8" s="173"/>
      <c r="J8" s="173"/>
      <c r="K8" s="54"/>
      <c r="L8" s="54"/>
      <c r="M8" s="54">
        <f t="shared" si="0"/>
        <v>3</v>
      </c>
      <c r="N8" s="51">
        <v>30</v>
      </c>
      <c r="O8" s="53">
        <v>0</v>
      </c>
      <c r="P8" s="53">
        <f t="shared" si="1"/>
        <v>30</v>
      </c>
      <c r="Q8" s="52"/>
    </row>
    <row r="9" spans="1:18" ht="18.75" customHeight="1">
      <c r="A9" s="52">
        <v>5</v>
      </c>
      <c r="B9" s="52"/>
      <c r="C9" s="52">
        <v>1697</v>
      </c>
      <c r="D9" s="262">
        <v>5</v>
      </c>
      <c r="E9" s="262">
        <v>4</v>
      </c>
      <c r="F9" s="262">
        <v>2</v>
      </c>
      <c r="G9" s="262">
        <v>2</v>
      </c>
      <c r="H9" s="173"/>
      <c r="I9" s="173"/>
      <c r="J9" s="263"/>
      <c r="K9" s="54"/>
      <c r="L9" s="53"/>
      <c r="M9" s="54">
        <f t="shared" si="0"/>
        <v>3.25</v>
      </c>
      <c r="N9" s="51">
        <v>40</v>
      </c>
      <c r="O9" s="53">
        <v>0</v>
      </c>
      <c r="P9" s="53">
        <f t="shared" si="1"/>
        <v>40</v>
      </c>
      <c r="Q9" s="52"/>
    </row>
    <row r="10" spans="1:18" ht="22.5" customHeight="1">
      <c r="A10" s="52">
        <v>6</v>
      </c>
      <c r="B10" s="52"/>
      <c r="C10" s="52">
        <v>2426</v>
      </c>
      <c r="D10" s="262">
        <v>2</v>
      </c>
      <c r="E10" s="262">
        <v>3</v>
      </c>
      <c r="F10" s="262">
        <v>2</v>
      </c>
      <c r="G10" s="262">
        <v>2</v>
      </c>
      <c r="H10" s="173"/>
      <c r="I10" s="173"/>
      <c r="J10" s="173"/>
      <c r="K10" s="54"/>
      <c r="L10" s="53"/>
      <c r="M10" s="54">
        <f t="shared" si="0"/>
        <v>2.25</v>
      </c>
      <c r="N10" s="51">
        <v>38</v>
      </c>
      <c r="O10" s="53">
        <v>0</v>
      </c>
      <c r="P10" s="53">
        <f t="shared" si="1"/>
        <v>38</v>
      </c>
      <c r="Q10" s="52"/>
    </row>
    <row r="11" spans="1:18" ht="21" customHeight="1">
      <c r="A11" s="52">
        <v>7</v>
      </c>
      <c r="B11" s="52"/>
      <c r="C11" s="52">
        <v>1443</v>
      </c>
      <c r="D11" s="262">
        <v>2</v>
      </c>
      <c r="E11" s="262">
        <v>3</v>
      </c>
      <c r="F11" s="262">
        <v>3</v>
      </c>
      <c r="G11" s="262">
        <v>3</v>
      </c>
      <c r="H11" s="173"/>
      <c r="I11" s="173"/>
      <c r="J11" s="173"/>
      <c r="K11" s="54"/>
      <c r="L11" s="53"/>
      <c r="M11" s="54">
        <f t="shared" si="0"/>
        <v>2.75</v>
      </c>
      <c r="N11" s="51">
        <v>30</v>
      </c>
      <c r="O11" s="53">
        <v>0</v>
      </c>
      <c r="P11" s="53">
        <f t="shared" si="1"/>
        <v>30</v>
      </c>
      <c r="Q11" s="51" t="s">
        <v>75</v>
      </c>
      <c r="R11" s="73"/>
    </row>
    <row r="12" spans="1:18" ht="21" customHeight="1">
      <c r="A12" s="52">
        <v>8</v>
      </c>
      <c r="B12" s="52"/>
      <c r="C12" s="52">
        <v>2372</v>
      </c>
      <c r="D12" s="262">
        <v>2</v>
      </c>
      <c r="E12" s="262">
        <v>2</v>
      </c>
      <c r="F12" s="262">
        <v>3</v>
      </c>
      <c r="G12" s="262">
        <v>2</v>
      </c>
      <c r="H12" s="173"/>
      <c r="I12" s="173"/>
      <c r="J12" s="173"/>
      <c r="K12" s="54"/>
      <c r="L12" s="53"/>
      <c r="M12" s="54">
        <f t="shared" si="0"/>
        <v>2.25</v>
      </c>
      <c r="N12" s="51">
        <v>36</v>
      </c>
      <c r="O12" s="53">
        <v>0</v>
      </c>
      <c r="P12" s="53">
        <f t="shared" si="1"/>
        <v>36</v>
      </c>
      <c r="Q12" s="172" t="s">
        <v>75</v>
      </c>
      <c r="R12" s="265"/>
    </row>
    <row r="13" spans="1:18" ht="24.75" customHeight="1">
      <c r="A13" s="52">
        <v>9</v>
      </c>
      <c r="B13" s="52"/>
      <c r="C13" s="52">
        <v>2373</v>
      </c>
      <c r="D13" s="262">
        <v>2</v>
      </c>
      <c r="E13" s="262">
        <v>2</v>
      </c>
      <c r="F13" s="262">
        <v>2</v>
      </c>
      <c r="G13" s="262">
        <v>2</v>
      </c>
      <c r="H13" s="173"/>
      <c r="I13" s="173"/>
      <c r="J13" s="173"/>
      <c r="K13" s="54"/>
      <c r="L13" s="53"/>
      <c r="M13" s="54">
        <f t="shared" si="0"/>
        <v>2</v>
      </c>
      <c r="N13" s="51">
        <v>58</v>
      </c>
      <c r="O13" s="53">
        <v>0</v>
      </c>
      <c r="P13" s="53">
        <f t="shared" si="1"/>
        <v>58</v>
      </c>
      <c r="Q13" s="172" t="s">
        <v>75</v>
      </c>
      <c r="R13" s="265"/>
    </row>
    <row r="14" spans="1:18" ht="19.5" customHeight="1">
      <c r="A14" s="52">
        <v>10</v>
      </c>
      <c r="B14" s="52"/>
      <c r="C14" s="52">
        <v>2206</v>
      </c>
      <c r="D14" s="262">
        <v>4</v>
      </c>
      <c r="E14" s="262">
        <v>5</v>
      </c>
      <c r="F14" s="262">
        <v>4</v>
      </c>
      <c r="G14" s="262">
        <v>3</v>
      </c>
      <c r="H14" s="173"/>
      <c r="I14" s="173"/>
      <c r="J14" s="173"/>
      <c r="K14" s="54"/>
      <c r="L14" s="54"/>
      <c r="M14" s="54">
        <f t="shared" si="0"/>
        <v>4</v>
      </c>
      <c r="N14" s="51">
        <v>10</v>
      </c>
      <c r="O14" s="53">
        <v>0</v>
      </c>
      <c r="P14" s="53">
        <f t="shared" si="1"/>
        <v>10</v>
      </c>
      <c r="Q14" s="52"/>
    </row>
    <row r="15" spans="1:18" ht="18.75" customHeight="1">
      <c r="A15" s="52">
        <v>12</v>
      </c>
      <c r="B15" s="52"/>
      <c r="C15" s="52">
        <v>1735</v>
      </c>
      <c r="D15" s="262">
        <v>2</v>
      </c>
      <c r="E15" s="262">
        <v>4</v>
      </c>
      <c r="F15" s="262">
        <v>2</v>
      </c>
      <c r="G15" s="262">
        <v>4</v>
      </c>
      <c r="H15" s="173"/>
      <c r="I15" s="173"/>
      <c r="J15" s="173"/>
      <c r="K15" s="54"/>
      <c r="L15" s="53"/>
      <c r="M15" s="54">
        <f t="shared" si="0"/>
        <v>3</v>
      </c>
      <c r="N15" s="51">
        <v>56</v>
      </c>
      <c r="O15" s="53">
        <v>0</v>
      </c>
      <c r="P15" s="53">
        <f t="shared" si="1"/>
        <v>56</v>
      </c>
      <c r="Q15" s="172" t="s">
        <v>75</v>
      </c>
      <c r="R15" s="265"/>
    </row>
    <row r="16" spans="1:18" ht="17.25" customHeight="1">
      <c r="A16" s="52">
        <v>13</v>
      </c>
      <c r="B16" s="52"/>
      <c r="C16" s="52">
        <v>1351</v>
      </c>
      <c r="D16" s="262">
        <v>5</v>
      </c>
      <c r="E16" s="262">
        <v>5</v>
      </c>
      <c r="F16" s="262">
        <v>5</v>
      </c>
      <c r="G16" s="262">
        <v>5</v>
      </c>
      <c r="H16" s="173"/>
      <c r="I16" s="173"/>
      <c r="J16" s="173"/>
      <c r="K16" s="54"/>
      <c r="L16" s="54"/>
      <c r="M16" s="54">
        <f t="shared" si="0"/>
        <v>5</v>
      </c>
      <c r="N16" s="51">
        <v>38</v>
      </c>
      <c r="O16" s="53">
        <v>0</v>
      </c>
      <c r="P16" s="53">
        <f t="shared" si="1"/>
        <v>38</v>
      </c>
      <c r="Q16" s="172" t="s">
        <v>75</v>
      </c>
      <c r="R16" s="265"/>
    </row>
    <row r="17" spans="1:18" ht="15.75" customHeight="1">
      <c r="A17" s="52">
        <v>14</v>
      </c>
      <c r="B17" s="52"/>
      <c r="C17" s="52">
        <v>2213</v>
      </c>
      <c r="D17" s="262">
        <v>5</v>
      </c>
      <c r="E17" s="262">
        <v>2</v>
      </c>
      <c r="F17" s="262">
        <v>3</v>
      </c>
      <c r="G17" s="262">
        <v>2</v>
      </c>
      <c r="H17" s="173"/>
      <c r="I17" s="173"/>
      <c r="J17" s="173"/>
      <c r="K17" s="54"/>
      <c r="L17" s="54"/>
      <c r="M17" s="54">
        <f t="shared" si="0"/>
        <v>3</v>
      </c>
      <c r="N17" s="51">
        <v>52</v>
      </c>
      <c r="O17" s="53">
        <v>0</v>
      </c>
      <c r="P17" s="53">
        <f t="shared" si="1"/>
        <v>52</v>
      </c>
      <c r="Q17" s="52"/>
    </row>
    <row r="18" spans="1:18" ht="15" customHeight="1">
      <c r="A18" s="52">
        <v>15</v>
      </c>
      <c r="B18" s="52"/>
      <c r="C18" s="52">
        <v>2174</v>
      </c>
      <c r="D18" s="262">
        <v>4</v>
      </c>
      <c r="E18" s="262">
        <v>5</v>
      </c>
      <c r="F18" s="262">
        <v>3</v>
      </c>
      <c r="G18" s="262">
        <v>3</v>
      </c>
      <c r="H18" s="173"/>
      <c r="I18" s="173"/>
      <c r="J18" s="173"/>
      <c r="K18" s="54"/>
      <c r="L18" s="53"/>
      <c r="M18" s="54">
        <f t="shared" si="0"/>
        <v>3.75</v>
      </c>
      <c r="N18" s="51">
        <v>10</v>
      </c>
      <c r="O18" s="53">
        <v>0</v>
      </c>
      <c r="P18" s="53">
        <f t="shared" si="1"/>
        <v>10</v>
      </c>
      <c r="Q18" s="52"/>
    </row>
    <row r="19" spans="1:18" ht="17.25" customHeight="1">
      <c r="A19" s="52">
        <v>15.945054945055</v>
      </c>
      <c r="B19" s="52"/>
      <c r="C19" s="52">
        <v>2464</v>
      </c>
      <c r="D19" s="262">
        <v>5</v>
      </c>
      <c r="E19" s="262">
        <v>4</v>
      </c>
      <c r="F19" s="262">
        <v>3</v>
      </c>
      <c r="G19" s="262">
        <v>2</v>
      </c>
      <c r="H19" s="173"/>
      <c r="I19" s="173"/>
      <c r="J19" s="173"/>
      <c r="K19" s="54"/>
      <c r="L19" s="53"/>
      <c r="M19" s="54">
        <f t="shared" si="0"/>
        <v>3.5</v>
      </c>
      <c r="N19" s="51">
        <v>40</v>
      </c>
      <c r="O19" s="53">
        <v>0</v>
      </c>
      <c r="P19" s="53">
        <f t="shared" si="1"/>
        <v>40</v>
      </c>
      <c r="Q19" s="52"/>
    </row>
    <row r="20" spans="1:18" ht="18.75" customHeight="1">
      <c r="A20" s="52">
        <v>17.0329670329671</v>
      </c>
      <c r="B20" s="52"/>
      <c r="C20" s="52">
        <v>2292</v>
      </c>
      <c r="D20" s="262">
        <v>5</v>
      </c>
      <c r="E20" s="262">
        <v>4</v>
      </c>
      <c r="F20" s="262">
        <v>2</v>
      </c>
      <c r="G20" s="262">
        <v>3</v>
      </c>
      <c r="H20" s="173"/>
      <c r="I20" s="173"/>
      <c r="J20" s="173"/>
      <c r="K20" s="54"/>
      <c r="L20" s="53"/>
      <c r="M20" s="54">
        <f t="shared" si="0"/>
        <v>3.5</v>
      </c>
      <c r="N20" s="51">
        <v>58</v>
      </c>
      <c r="O20" s="53">
        <v>0</v>
      </c>
      <c r="P20" s="53">
        <f t="shared" si="1"/>
        <v>58</v>
      </c>
      <c r="Q20" s="266" t="s">
        <v>75</v>
      </c>
      <c r="R20" s="265"/>
    </row>
    <row r="21" spans="1:18" ht="15.75" customHeight="1">
      <c r="A21" s="51">
        <v>18.120879120879099</v>
      </c>
      <c r="B21" s="154"/>
      <c r="C21" s="267">
        <v>1308</v>
      </c>
      <c r="D21" s="268">
        <v>2</v>
      </c>
      <c r="E21" s="268">
        <v>3</v>
      </c>
      <c r="F21" s="268">
        <v>2</v>
      </c>
      <c r="G21" s="268">
        <v>2</v>
      </c>
      <c r="H21" s="269"/>
      <c r="I21" s="269"/>
      <c r="J21" s="176"/>
      <c r="K21" s="269"/>
      <c r="L21" s="173"/>
      <c r="M21" s="154">
        <f t="shared" ref="M21:M37" si="2">AVERAGE(D21:K21)</f>
        <v>2.25</v>
      </c>
      <c r="N21" s="176">
        <v>50</v>
      </c>
      <c r="O21" s="53">
        <v>0</v>
      </c>
      <c r="P21" s="53">
        <f t="shared" si="1"/>
        <v>50</v>
      </c>
      <c r="Q21" s="176"/>
      <c r="R21" s="180"/>
    </row>
    <row r="22" spans="1:18" ht="15" customHeight="1">
      <c r="A22" s="52">
        <v>19.208791208791201</v>
      </c>
      <c r="B22" s="154"/>
      <c r="C22" s="267">
        <v>1652</v>
      </c>
      <c r="D22" s="268">
        <v>5</v>
      </c>
      <c r="E22" s="268">
        <v>5</v>
      </c>
      <c r="F22" s="268">
        <v>4</v>
      </c>
      <c r="G22" s="268">
        <v>4</v>
      </c>
      <c r="H22" s="269"/>
      <c r="I22" s="269"/>
      <c r="J22" s="176"/>
      <c r="K22" s="269"/>
      <c r="L22" s="173"/>
      <c r="M22" s="154">
        <f t="shared" si="2"/>
        <v>4.5</v>
      </c>
      <c r="N22" s="176">
        <v>36</v>
      </c>
      <c r="O22" s="53">
        <v>0</v>
      </c>
      <c r="P22" s="53">
        <f t="shared" si="1"/>
        <v>36</v>
      </c>
      <c r="Q22" s="176"/>
      <c r="R22" s="180"/>
    </row>
    <row r="23" spans="1:18" ht="15" customHeight="1">
      <c r="A23" s="52">
        <v>20.296703296703299</v>
      </c>
      <c r="B23" s="154"/>
      <c r="C23" s="267">
        <v>1386</v>
      </c>
      <c r="D23" s="268">
        <v>5</v>
      </c>
      <c r="E23" s="268">
        <v>5</v>
      </c>
      <c r="F23" s="268">
        <v>5</v>
      </c>
      <c r="G23" s="268">
        <v>5</v>
      </c>
      <c r="H23" s="177"/>
      <c r="I23" s="269"/>
      <c r="J23" s="176"/>
      <c r="K23" s="269"/>
      <c r="L23" s="173"/>
      <c r="M23" s="154">
        <f t="shared" si="2"/>
        <v>5</v>
      </c>
      <c r="N23" s="176">
        <v>0</v>
      </c>
      <c r="O23" s="53">
        <v>0</v>
      </c>
      <c r="P23" s="53">
        <f t="shared" si="1"/>
        <v>0</v>
      </c>
      <c r="Q23" s="176"/>
      <c r="R23" s="180"/>
    </row>
    <row r="24" spans="1:18" ht="15" customHeight="1">
      <c r="A24" s="52">
        <v>21.384615384615401</v>
      </c>
      <c r="B24" s="154"/>
      <c r="C24" s="267">
        <v>1737</v>
      </c>
      <c r="D24" s="268">
        <v>2</v>
      </c>
      <c r="E24" s="268">
        <v>4</v>
      </c>
      <c r="F24" s="268">
        <v>3</v>
      </c>
      <c r="G24" s="268">
        <v>5</v>
      </c>
      <c r="H24" s="177"/>
      <c r="I24" s="269"/>
      <c r="J24" s="176"/>
      <c r="K24" s="269"/>
      <c r="L24" s="173"/>
      <c r="M24" s="154">
        <f t="shared" si="2"/>
        <v>3.5</v>
      </c>
      <c r="N24" s="176">
        <v>36</v>
      </c>
      <c r="O24" s="53">
        <v>0</v>
      </c>
      <c r="P24" s="53">
        <f t="shared" si="1"/>
        <v>36</v>
      </c>
      <c r="Q24" s="176"/>
      <c r="R24" s="180"/>
    </row>
    <row r="25" spans="1:18" ht="15" customHeight="1">
      <c r="A25" s="52">
        <v>22.472527472527499</v>
      </c>
      <c r="B25" s="154"/>
      <c r="C25" s="267">
        <v>1298</v>
      </c>
      <c r="D25" s="268">
        <v>5</v>
      </c>
      <c r="E25" s="268">
        <v>5</v>
      </c>
      <c r="F25" s="268">
        <v>4</v>
      </c>
      <c r="G25" s="268">
        <v>3</v>
      </c>
      <c r="H25" s="177"/>
      <c r="I25" s="269"/>
      <c r="J25" s="176"/>
      <c r="K25" s="269"/>
      <c r="L25" s="173"/>
      <c r="M25" s="154">
        <f t="shared" si="2"/>
        <v>4.25</v>
      </c>
      <c r="N25" s="176">
        <v>38</v>
      </c>
      <c r="O25" s="53">
        <v>0</v>
      </c>
      <c r="P25" s="53">
        <f t="shared" si="1"/>
        <v>38</v>
      </c>
      <c r="Q25" s="176"/>
      <c r="R25" s="180"/>
    </row>
    <row r="26" spans="1:18" ht="15" customHeight="1">
      <c r="A26" s="52">
        <v>23.560439560439601</v>
      </c>
      <c r="B26" s="154"/>
      <c r="C26" s="267">
        <v>1445</v>
      </c>
      <c r="D26" s="268">
        <v>5</v>
      </c>
      <c r="E26" s="268">
        <v>5</v>
      </c>
      <c r="F26" s="268">
        <v>5</v>
      </c>
      <c r="G26" s="268">
        <v>5</v>
      </c>
      <c r="H26" s="269"/>
      <c r="I26" s="176"/>
      <c r="J26" s="176"/>
      <c r="K26" s="269"/>
      <c r="L26" s="173"/>
      <c r="M26" s="154">
        <f t="shared" si="2"/>
        <v>5</v>
      </c>
      <c r="N26" s="176">
        <v>0</v>
      </c>
      <c r="O26" s="53">
        <v>0</v>
      </c>
      <c r="P26" s="53">
        <f t="shared" si="1"/>
        <v>0</v>
      </c>
      <c r="Q26" s="176"/>
      <c r="R26" s="180"/>
    </row>
    <row r="27" spans="1:18" ht="15" customHeight="1">
      <c r="A27" s="52">
        <v>24.648351648351699</v>
      </c>
      <c r="B27" s="154"/>
      <c r="C27" s="267">
        <v>2433</v>
      </c>
      <c r="D27" s="268">
        <v>2</v>
      </c>
      <c r="E27" s="268">
        <v>4</v>
      </c>
      <c r="F27" s="268">
        <v>2</v>
      </c>
      <c r="G27" s="268">
        <v>2</v>
      </c>
      <c r="H27" s="177"/>
      <c r="I27" s="176"/>
      <c r="J27" s="176"/>
      <c r="K27" s="269"/>
      <c r="L27" s="173"/>
      <c r="M27" s="154">
        <f t="shared" si="2"/>
        <v>2.5</v>
      </c>
      <c r="N27" s="176">
        <v>52</v>
      </c>
      <c r="O27" s="53">
        <v>0</v>
      </c>
      <c r="P27" s="53">
        <f t="shared" si="1"/>
        <v>52</v>
      </c>
      <c r="Q27" s="176"/>
      <c r="R27" s="180"/>
    </row>
    <row r="28" spans="1:18" ht="15" customHeight="1">
      <c r="A28" s="52">
        <v>25.736263736263801</v>
      </c>
      <c r="B28" s="154"/>
      <c r="C28" s="267">
        <v>1778</v>
      </c>
      <c r="D28" s="268">
        <v>5</v>
      </c>
      <c r="E28" s="268">
        <v>5</v>
      </c>
      <c r="F28" s="268">
        <v>5</v>
      </c>
      <c r="G28" s="268">
        <v>5</v>
      </c>
      <c r="H28" s="269"/>
      <c r="I28" s="176"/>
      <c r="J28" s="176"/>
      <c r="K28" s="269"/>
      <c r="L28" s="173"/>
      <c r="M28" s="154">
        <f t="shared" si="2"/>
        <v>5</v>
      </c>
      <c r="N28" s="176">
        <v>0</v>
      </c>
      <c r="O28" s="53">
        <v>0</v>
      </c>
      <c r="P28" s="53">
        <f t="shared" si="1"/>
        <v>0</v>
      </c>
      <c r="Q28" s="270"/>
      <c r="R28" s="180"/>
    </row>
    <row r="29" spans="1:18" ht="15" customHeight="1">
      <c r="A29" s="51">
        <v>26.824175824175899</v>
      </c>
      <c r="B29" s="154"/>
      <c r="C29" s="267">
        <v>1776</v>
      </c>
      <c r="D29" s="268">
        <v>5</v>
      </c>
      <c r="E29" s="268">
        <v>3</v>
      </c>
      <c r="F29" s="268">
        <v>3</v>
      </c>
      <c r="G29" s="268">
        <v>3</v>
      </c>
      <c r="H29" s="177"/>
      <c r="I29" s="269"/>
      <c r="J29" s="176"/>
      <c r="K29" s="269"/>
      <c r="L29" s="173"/>
      <c r="M29" s="154">
        <f t="shared" si="2"/>
        <v>3.5</v>
      </c>
      <c r="N29" s="176">
        <v>22</v>
      </c>
      <c r="O29" s="53">
        <v>0</v>
      </c>
      <c r="P29" s="53">
        <f t="shared" si="1"/>
        <v>22</v>
      </c>
      <c r="Q29" s="271" t="s">
        <v>75</v>
      </c>
      <c r="R29" s="272"/>
    </row>
    <row r="30" spans="1:18" ht="15" customHeight="1">
      <c r="A30" s="52">
        <v>27.912087912088001</v>
      </c>
      <c r="B30" s="154"/>
      <c r="C30" s="267">
        <v>1540</v>
      </c>
      <c r="D30" s="268">
        <v>2</v>
      </c>
      <c r="E30" s="268">
        <v>2</v>
      </c>
      <c r="F30" s="268">
        <v>2</v>
      </c>
      <c r="G30" s="268">
        <v>3</v>
      </c>
      <c r="H30" s="177"/>
      <c r="I30" s="269"/>
      <c r="J30" s="176"/>
      <c r="K30" s="269"/>
      <c r="L30" s="173"/>
      <c r="M30" s="154">
        <f t="shared" si="2"/>
        <v>2.25</v>
      </c>
      <c r="N30" s="176">
        <v>58</v>
      </c>
      <c r="O30" s="53">
        <v>0</v>
      </c>
      <c r="P30" s="53">
        <f t="shared" si="1"/>
        <v>58</v>
      </c>
      <c r="Q30" s="271" t="s">
        <v>75</v>
      </c>
      <c r="R30" s="272"/>
    </row>
    <row r="31" spans="1:18" ht="15" customHeight="1">
      <c r="A31" s="52">
        <v>29.000000000000099</v>
      </c>
      <c r="B31" s="154"/>
      <c r="C31" s="267">
        <v>1609</v>
      </c>
      <c r="D31" s="268">
        <v>2</v>
      </c>
      <c r="E31" s="268">
        <v>2</v>
      </c>
      <c r="F31" s="268">
        <v>2</v>
      </c>
      <c r="G31" s="268">
        <v>3</v>
      </c>
      <c r="H31" s="177"/>
      <c r="I31" s="176"/>
      <c r="J31" s="176"/>
      <c r="K31" s="269"/>
      <c r="L31" s="173"/>
      <c r="M31" s="154">
        <f t="shared" si="2"/>
        <v>2.25</v>
      </c>
      <c r="N31" s="176">
        <v>58</v>
      </c>
      <c r="O31" s="53">
        <v>0</v>
      </c>
      <c r="P31" s="53">
        <f t="shared" si="1"/>
        <v>58</v>
      </c>
      <c r="Q31" s="271" t="s">
        <v>75</v>
      </c>
      <c r="R31" s="272"/>
    </row>
    <row r="32" spans="1:18" ht="15" customHeight="1">
      <c r="A32" s="52">
        <v>30.087912087912201</v>
      </c>
      <c r="B32" s="154"/>
      <c r="C32" s="267">
        <v>1633</v>
      </c>
      <c r="D32" s="268">
        <v>5</v>
      </c>
      <c r="E32" s="268">
        <v>5</v>
      </c>
      <c r="F32" s="268">
        <v>5</v>
      </c>
      <c r="G32" s="268">
        <v>5</v>
      </c>
      <c r="H32" s="177"/>
      <c r="I32" s="176"/>
      <c r="J32" s="176"/>
      <c r="K32" s="269"/>
      <c r="L32" s="173"/>
      <c r="M32" s="154">
        <f t="shared" si="2"/>
        <v>5</v>
      </c>
      <c r="N32" s="176">
        <v>14</v>
      </c>
      <c r="O32" s="53">
        <v>0</v>
      </c>
      <c r="P32" s="53">
        <f t="shared" si="1"/>
        <v>14</v>
      </c>
      <c r="Q32" s="270"/>
      <c r="R32" s="180"/>
    </row>
    <row r="33" spans="1:18" ht="15" customHeight="1">
      <c r="A33" s="52">
        <v>31.1758241758243</v>
      </c>
      <c r="B33" s="154"/>
      <c r="C33" s="267">
        <v>1909</v>
      </c>
      <c r="D33" s="268">
        <v>5</v>
      </c>
      <c r="E33" s="268">
        <v>5</v>
      </c>
      <c r="F33" s="268">
        <v>5</v>
      </c>
      <c r="G33" s="268">
        <v>4</v>
      </c>
      <c r="H33" s="269"/>
      <c r="I33" s="269"/>
      <c r="J33" s="176"/>
      <c r="K33" s="269"/>
      <c r="L33" s="173"/>
      <c r="M33" s="154">
        <f t="shared" si="2"/>
        <v>4.75</v>
      </c>
      <c r="N33" s="176">
        <v>14</v>
      </c>
      <c r="O33" s="53">
        <v>0</v>
      </c>
      <c r="P33" s="53">
        <f t="shared" si="1"/>
        <v>14</v>
      </c>
      <c r="Q33" s="176"/>
      <c r="R33" s="180"/>
    </row>
    <row r="34" spans="1:18" ht="15" customHeight="1">
      <c r="A34" s="52">
        <v>32.263736263736398</v>
      </c>
      <c r="B34" s="154"/>
      <c r="C34" s="267">
        <v>1884</v>
      </c>
      <c r="D34" s="268">
        <v>2</v>
      </c>
      <c r="E34" s="268">
        <v>2</v>
      </c>
      <c r="F34" s="268">
        <v>2</v>
      </c>
      <c r="G34" s="268">
        <v>2</v>
      </c>
      <c r="H34" s="177"/>
      <c r="I34" s="269"/>
      <c r="J34" s="176"/>
      <c r="K34" s="269"/>
      <c r="L34" s="173"/>
      <c r="M34" s="154">
        <f t="shared" si="2"/>
        <v>2</v>
      </c>
      <c r="N34" s="176">
        <v>44</v>
      </c>
      <c r="O34" s="53">
        <v>0</v>
      </c>
      <c r="P34" s="53">
        <f t="shared" si="1"/>
        <v>44</v>
      </c>
      <c r="Q34" s="176"/>
      <c r="R34" s="180"/>
    </row>
    <row r="35" spans="1:18" ht="15" customHeight="1">
      <c r="A35" s="52">
        <v>33.3516483516485</v>
      </c>
      <c r="B35" s="154"/>
      <c r="C35" s="267">
        <v>1605</v>
      </c>
      <c r="D35" s="268">
        <v>2</v>
      </c>
      <c r="E35" s="268">
        <v>2</v>
      </c>
      <c r="F35" s="268">
        <v>2</v>
      </c>
      <c r="G35" s="268">
        <v>2</v>
      </c>
      <c r="H35" s="177"/>
      <c r="I35" s="269"/>
      <c r="J35" s="176"/>
      <c r="K35" s="269"/>
      <c r="L35" s="173"/>
      <c r="M35" s="154">
        <f t="shared" si="2"/>
        <v>2</v>
      </c>
      <c r="N35" s="176">
        <v>52</v>
      </c>
      <c r="O35" s="53">
        <v>0</v>
      </c>
      <c r="P35" s="53">
        <f t="shared" si="1"/>
        <v>52</v>
      </c>
      <c r="Q35" s="176" t="s">
        <v>75</v>
      </c>
      <c r="R35" s="186"/>
    </row>
    <row r="36" spans="1:18" ht="15" customHeight="1">
      <c r="A36" s="52">
        <v>34.439560439560601</v>
      </c>
      <c r="B36" s="154"/>
      <c r="C36" s="267">
        <v>1483</v>
      </c>
      <c r="D36" s="268">
        <v>5</v>
      </c>
      <c r="E36" s="268">
        <v>5</v>
      </c>
      <c r="F36" s="268">
        <v>5</v>
      </c>
      <c r="G36" s="268">
        <v>5</v>
      </c>
      <c r="H36" s="269"/>
      <c r="I36" s="176"/>
      <c r="J36" s="176"/>
      <c r="K36" s="269"/>
      <c r="L36" s="173"/>
      <c r="M36" s="154">
        <f t="shared" si="2"/>
        <v>5</v>
      </c>
      <c r="N36" s="176">
        <v>0</v>
      </c>
      <c r="O36" s="53">
        <v>0</v>
      </c>
      <c r="P36" s="53">
        <f t="shared" si="1"/>
        <v>0</v>
      </c>
      <c r="Q36" s="176"/>
      <c r="R36" s="180"/>
    </row>
    <row r="37" spans="1:18" ht="15" customHeight="1">
      <c r="A37" s="51">
        <v>35.527472527472703</v>
      </c>
      <c r="B37" s="154"/>
      <c r="C37" s="273"/>
      <c r="D37" s="268">
        <v>2</v>
      </c>
      <c r="E37" s="268">
        <v>2</v>
      </c>
      <c r="F37" s="268">
        <v>2</v>
      </c>
      <c r="G37" s="268">
        <v>2</v>
      </c>
      <c r="H37" s="177"/>
      <c r="I37" s="176"/>
      <c r="J37" s="176"/>
      <c r="K37" s="49"/>
      <c r="L37" s="173"/>
      <c r="M37" s="154">
        <f t="shared" si="2"/>
        <v>2</v>
      </c>
      <c r="N37" s="176">
        <v>58</v>
      </c>
      <c r="O37" s="53">
        <v>0</v>
      </c>
      <c r="P37" s="53">
        <f t="shared" si="1"/>
        <v>58</v>
      </c>
      <c r="Q37" s="176"/>
      <c r="R37" s="180"/>
    </row>
    <row r="38" spans="1:18" ht="12.75" customHeight="1"/>
    <row r="39" spans="1:18" ht="12.75" customHeight="1"/>
    <row r="40" spans="1:18" ht="12.75" customHeight="1"/>
    <row r="41" spans="1:18" ht="12.75" customHeight="1"/>
    <row r="42" spans="1:18" ht="12.75" customHeight="1"/>
    <row r="43" spans="1:18" ht="12.75" customHeight="1"/>
    <row r="44" spans="1:18" ht="12.75" customHeight="1"/>
    <row r="45" spans="1:18" ht="12.75" customHeight="1"/>
    <row r="46" spans="1:18" ht="12.75" customHeight="1"/>
    <row r="47" spans="1:18" ht="12.75" customHeight="1"/>
    <row r="48" spans="1:1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</sheetData>
  <mergeCells count="18">
    <mergeCell ref="A1:Q1"/>
    <mergeCell ref="A2:Q2"/>
    <mergeCell ref="A3:A4"/>
    <mergeCell ref="B3:B4"/>
    <mergeCell ref="C3:C4"/>
    <mergeCell ref="D3:D4"/>
    <mergeCell ref="E3:E4"/>
    <mergeCell ref="Q3:Q4"/>
    <mergeCell ref="K3:K4"/>
    <mergeCell ref="L3:L4"/>
    <mergeCell ref="M3:M4"/>
    <mergeCell ref="N3:N4"/>
    <mergeCell ref="P3:P4"/>
    <mergeCell ref="F3:F4"/>
    <mergeCell ref="G3:G4"/>
    <mergeCell ref="H3:H4"/>
    <mergeCell ref="I3:I4"/>
    <mergeCell ref="J3:J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ИСИП-113 </vt:lpstr>
      <vt:lpstr>ИСИП- 115</vt:lpstr>
      <vt:lpstr>ЗУ-101 </vt:lpstr>
      <vt:lpstr>ИСИПу-116</vt:lpstr>
      <vt:lpstr>Исип-206</vt:lpstr>
      <vt:lpstr>ИСИП-208 </vt:lpstr>
      <vt:lpstr>Исип-209 </vt:lpstr>
      <vt:lpstr>ЗИО-231 </vt:lpstr>
      <vt:lpstr>ИСИПу-214 </vt:lpstr>
      <vt:lpstr>ИСИПу-301 </vt:lpstr>
      <vt:lpstr>ИСИП-302 </vt:lpstr>
      <vt:lpstr>ИСИП-303  </vt:lpstr>
      <vt:lpstr>ЗИО 327  </vt:lpstr>
      <vt:lpstr>П-413</vt:lpstr>
      <vt:lpstr>П-414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2024-04-10T04:51:39Z</dcterms:created>
  <dcterms:modified xsi:type="dcterms:W3CDTF">2024-04-10T04:51:39Z</dcterms:modified>
</cp:coreProperties>
</file>